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ISEL\Concursos\Concurso PC\"/>
    </mc:Choice>
  </mc:AlternateContent>
  <xr:revisionPtr revIDLastSave="0" documentId="8_{E9086987-1846-4D60-B9EA-0DBDC3D4645B}" xr6:coauthVersionLast="45" xr6:coauthVersionMax="45" xr10:uidLastSave="{00000000-0000-0000-0000-000000000000}"/>
  <bookViews>
    <workbookView xWindow="768" yWindow="612" windowWidth="21036" windowHeight="11676" activeTab="1" xr2:uid="{00000000-000D-0000-FFFF-FFFF00000000}"/>
  </bookViews>
  <sheets>
    <sheet name="ACTP" sheetId="1" r:id="rId1"/>
    <sheet name="AP" sheetId="2" r:id="rId2"/>
    <sheet name="ARMI" sheetId="3" r:id="rId3"/>
    <sheet name="CF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3" l="1"/>
  <c r="C8" i="1" l="1"/>
  <c r="C7" i="1"/>
  <c r="C6" i="1"/>
  <c r="C93" i="3" l="1"/>
  <c r="C84" i="3"/>
  <c r="C73" i="3"/>
  <c r="C6" i="2"/>
  <c r="C5" i="2"/>
  <c r="C75" i="2"/>
  <c r="C6" i="3" l="1"/>
  <c r="C51" i="1"/>
  <c r="C42" i="1"/>
  <c r="C33" i="1"/>
  <c r="C62" i="1"/>
  <c r="C71" i="1"/>
  <c r="C64" i="3" l="1"/>
  <c r="C42" i="2"/>
  <c r="C3" i="2" s="1"/>
  <c r="C13" i="2"/>
  <c r="C2" i="2" s="1"/>
  <c r="C64" i="2" l="1"/>
  <c r="C15" i="1"/>
  <c r="C53" i="3" l="1"/>
  <c r="C4" i="3" s="1"/>
  <c r="C42" i="3"/>
  <c r="C33" i="3"/>
  <c r="C24" i="3"/>
  <c r="C3" i="3" s="1"/>
  <c r="C13" i="3"/>
  <c r="C2" i="3" s="1"/>
  <c r="C53" i="2"/>
  <c r="C4" i="2" s="1"/>
  <c r="C7" i="2" s="1"/>
  <c r="C158" i="1"/>
  <c r="C149" i="1"/>
  <c r="C140" i="1"/>
  <c r="C131" i="1"/>
  <c r="C120" i="1"/>
  <c r="C109" i="1"/>
  <c r="C98" i="1"/>
  <c r="C89" i="1"/>
  <c r="C80" i="1"/>
  <c r="C24" i="1"/>
  <c r="C4" i="1" s="1"/>
  <c r="C5" i="1" l="1"/>
  <c r="C9" i="1" l="1"/>
  <c r="C8" i="4" s="1"/>
  <c r="C7" i="3"/>
  <c r="C10" i="4" s="1"/>
  <c r="C9" i="4"/>
  <c r="C11" i="4" l="1"/>
</calcChain>
</file>

<file path=xl/sharedStrings.xml><?xml version="1.0" encoding="utf-8"?>
<sst xmlns="http://schemas.openxmlformats.org/spreadsheetml/2006/main" count="133" uniqueCount="84">
  <si>
    <t>Pontuação</t>
  </si>
  <si>
    <t>Total</t>
  </si>
  <si>
    <t>Item</t>
  </si>
  <si>
    <t>Atividade Pedagógica (AP)</t>
  </si>
  <si>
    <t>Todos os subcritérios avaliados nos critérios de seleção e seriação são pontuados até ao máximo de 100 pontos.</t>
  </si>
  <si>
    <t>Todos os resultados são arredondados e apresentados com uma casa decimal.</t>
  </si>
  <si>
    <t xml:space="preserve"> A classificação final (CF), numa escala de 0 a 100 pontos, será obtida pela seguinte fórmula: </t>
  </si>
  <si>
    <t>CF</t>
  </si>
  <si>
    <t>ATCP</t>
  </si>
  <si>
    <t>AP</t>
  </si>
  <si>
    <t>ARMI</t>
  </si>
  <si>
    <t>Critério</t>
  </si>
  <si>
    <t>outras Atividades Relevantes para a Missão da Instituição (ARMI)</t>
  </si>
  <si>
    <t xml:space="preserve">CF =ATCP + AP + ARMI </t>
  </si>
  <si>
    <t>a) A participação em projetos de investigação e desenvolvimento (PID) - valoração máxima 10 pontos</t>
  </si>
  <si>
    <t>A classificação a atribuir neste critério (ATCP), que tem valoração máxima de 40 pontos na classificação final, resulta da aplicação da seguinte fórmula:</t>
  </si>
  <si>
    <t>A classificação a atribuir neste critério (AP), que tem uma valoração máxima de 40 pontos na classificação final, resulta da aplicação da seguinte fórmula:</t>
  </si>
  <si>
    <t>A classificação a atribuir neste critério, que tem uma valoração máxima de 20 pontos na classificação final, e resulta da aplicação da seguinte fórmula:</t>
  </si>
  <si>
    <t>Atividades Técnico‐Científicas e Profissionais (ATCP), em que são considerados:</t>
  </si>
  <si>
    <t>ATCP = PID + PC + OTD + JPA + PUI</t>
  </si>
  <si>
    <t>Responsável de projeto financiado pelo H2020, ou similar  (até 2,5 pontos por projeto/ano)</t>
  </si>
  <si>
    <t>Responsável de projecto financiado pelo P2020, ou similar  (até 1,5 pontos por projeto/ano)</t>
  </si>
  <si>
    <t>Responsável de projecto financiado pela FCT, ou similar  (até 2 pontos por projeto/ano)</t>
  </si>
  <si>
    <t>c) Orientação de trabalhos conducentes à obtenção de grau de Doutor na área ou área afim para que é aberto o concurso (OTD)</t>
  </si>
  <si>
    <t>b) Produção científica, publicações, comunicações em conferências no país e no estrangeiro na área em que é aberto o concurso (PC)</t>
  </si>
  <si>
    <t>a) Participação em projetos de investigação e desenvolvimento na área para que é aberto o concurso (PID)</t>
  </si>
  <si>
    <t>d) Participação em júris de provas académicas na área ou área afim para que é aberto o concurso (JPA)</t>
  </si>
  <si>
    <t>e) Participação como membro de comissão científica de conferência científica, na área ou área afim para que é aberto o concurso (PUI)</t>
  </si>
  <si>
    <t>b) Produção científica, publicações, comunicações em conferências no país e no estrangeiro na área em que é aberto o concurso (PC) - valoração máxima 15 pontos</t>
  </si>
  <si>
    <t>c) Orientação de trabalhos conducentes à obtenção de grau de Doutor na área ou área afim para que é aberto o concurso (OTD) - valoração máxima 8 pontos</t>
  </si>
  <si>
    <t>d) Participação em júris de provas académicas na área ou área afim para que é aberto o concurso (JPA) - valoração máxima 4 pontos</t>
  </si>
  <si>
    <t>e) Participação como membro de comissão científica de conferência científica, na área ou área afim para que é aberto o concurso (PUI) - valoração máxima 3 pontos</t>
  </si>
  <si>
    <t xml:space="preserve">Artigos de revista indexados ou livros e capítulos de livros exceto atas de conferências (até 3 pontos/item) </t>
  </si>
  <si>
    <t>Outros artigos (até 0,5 ponto/item)</t>
  </si>
  <si>
    <t>Comunicações em eventos científicos publicados em atas (até 1 ponto/item)</t>
  </si>
  <si>
    <t>Patentes concedidas (até 2 pontos/item)</t>
  </si>
  <si>
    <t>Prémios técnico-científicos (até 1 ponto/item)</t>
  </si>
  <si>
    <t>Orientação de teses de doutoramento concluídas (até 4 pontos/item)</t>
  </si>
  <si>
    <t>Participação em júris de doutoramento, exceto se orientador, ou de atribuição de título de especialista (1 ponto/item)</t>
  </si>
  <si>
    <t>Chair/technical chair de conferência científica internacional, na área disciplinar para que é aberto o concurso (até 2 pontos/item)</t>
  </si>
  <si>
    <t>Chair/technical chair de conferência científica nacional, na área disciplinar para que é aberto o concurso (até 1,5 pontos/item)</t>
  </si>
  <si>
    <t>AP = EPCC + ODM + LUC + PMP + PCP</t>
  </si>
  <si>
    <t>a) Coordenação de ciclos de estudos conferente de grau ou pós-graduação na área para que é aberto o concurso (EPCC)</t>
  </si>
  <si>
    <t>b) Orientação de trabalhos conducentes à obtenção de grau de Mestre na área ou área afim para que é aberto o concurso (ODM)</t>
  </si>
  <si>
    <t>c) Responsável de disciplinas e unidades curriculares em licenciaturas, pós-graduações e mestrados na área para que é aberto o concurso (LUC)</t>
  </si>
  <si>
    <t>d) Produção de materiais pedagógicos na área para que é aberto o concurso (PMP)</t>
  </si>
  <si>
    <t>e) Projeto Científico-pedagógico (PCP)</t>
  </si>
  <si>
    <t>a) Coordenação de ciclos de estudos conferente de grau ou pós-graduação na área para que é aberto o concurso (EPCC) - valoração máxima de 8,0 pontos</t>
  </si>
  <si>
    <t>Coordenador de curso conferente de grau (até 2 pontos/ano)</t>
  </si>
  <si>
    <t>Coordenador de pós graduação (até 1 ponto/ano)</t>
  </si>
  <si>
    <t>c) Responsável de disciplinas e unidades curriculares em licenciaturas, pós-graduações e mestrados na área para que é aberto o concurso (LUC) - valoração máxima de 10,0 pontos</t>
  </si>
  <si>
    <t>Responsável por unidade curricular relevante na área disciplinar em que é aberto o concurso (até 1 ponto por unidade curricular/ano)</t>
  </si>
  <si>
    <t>d) Produção de materiais pedagógicos na área para que é aberto o concurso (PMP) - valoração máxima de 8,0 pontos.</t>
  </si>
  <si>
    <t>b) Orientação de trabalhos conducentes à obtenção de grau de Mestre na área ou área afim para que é aberto o concurso (ODM) - valoração máxima de 7,0 pontos</t>
  </si>
  <si>
    <t>e) Projeto Científico-pedagógico (PCP) - valoração máxima de 7,0 pontos.</t>
  </si>
  <si>
    <t>a) Participação na organização de eventos de caráter técnico-científico e pedagógico na área para que é aberto o concurso (OE)</t>
  </si>
  <si>
    <t>b) Participação em órgãos de gestão e comissões e grupos de trabalho de caráter técnico-científico, pedagógico ou profissional (POG)</t>
  </si>
  <si>
    <t>c) Dinamização de atividades de extensão à comunidade (AEC)</t>
  </si>
  <si>
    <t>d) Participação em unidades de investigação, sociedades científicas e suas comissões na área ou área afim para que é aberto o concurso (PUI)</t>
  </si>
  <si>
    <t>e) Participação em outros projetos de desenvolvimento ou transferência de tecnologia na área (PDT)</t>
  </si>
  <si>
    <t>ARMI = OE + POG + AEC + PUI + PDT</t>
  </si>
  <si>
    <t>a) Participação na organização de eventos de caráter técnico-científico e pedagógico na área para que é aberto o concurso (OE)  - valoração máxima de 4,0 pontos</t>
  </si>
  <si>
    <t>b) Participação em órgãos de gestão e comissões e grupos de trabalho de caráter técnico-científico, pedagógico ou profissional (POG) - valoração máxima de 6,0 pontos</t>
  </si>
  <si>
    <t>c) Dinamização de atividades de extensão à comunidade (AEC) - valoração máxima de 3,0 pontos</t>
  </si>
  <si>
    <t>d) Participação em unidades de investigação, sociedades científicas e suas comissões na área ou área afim para que é aberto o concurso (PUI) - valoração máxima de 4,0 pontos</t>
  </si>
  <si>
    <t>Participação como membro de comissão organizadora de workshop/conferência/jornada/seminário técnico-científico, excluíndo os referidos nas Atividades Técnico‐Científicas e Profissionais (ATCP), na área disciplinar para que é aberto o concurso (até 1 ponto/item)</t>
  </si>
  <si>
    <t>Exercício de mandatos ou funções de gestão, em orgão do departamento ou outras estruturas de apoio às atividades da instituição, por exemplo laboratórios (até 1 ponto/item/ ano)</t>
  </si>
  <si>
    <t>Participação em projetos e ou atividades de transferência de conhecimento consideradas estratégicas pela instituição (até 1 ponto/item)</t>
  </si>
  <si>
    <t>Outras atividades de promoção da instituição ou da sua oferta formativa devidamente comprovadas pelos órgãos diretivos (até 1 ponto/item)</t>
  </si>
  <si>
    <t>Divulgação de atividades de ID e de cursos para o exterior, prestação de serviços ao exterior (até 1 ponto/item)</t>
  </si>
  <si>
    <t>Responsável por linha de I&amp;D em unidade de investigação acreditada pela FCT (até 3 pontos/ano)</t>
  </si>
  <si>
    <t>Membro de unidade de investigação acreditada pela FCT (até 1 ponto/item)</t>
  </si>
  <si>
    <t>Responsável de projecto financiado por outra instituição diversos dos referidos nas Atividades Técnico‐Científicas e Profissionais (ATCP) (até 2 pontos por projeto/ano)</t>
  </si>
  <si>
    <t>Projeto Científico-pedagógico: Documento que deverá incluir uma proposta das atividades que o candidato pretende desenvolver durante os primeiros cinco anos da sua atividade como Professor Coordenador, explicitando a forma como poderá contribuir para o progresso e desenvolvimento da área disciplinar para que é aberto o concurso nas vertentes científica, pedagógica e de cooperação com a sociedade. (max 10 páginas)</t>
  </si>
  <si>
    <t>Por cada unidade curricular em que o candidato desenvolveu conteúdos teóricos, práticos ou teórico-práticos (publicações ou aplicações informáticas) que cubram, pelo menos, metade dos conteúdos programáticos da unidade curricular (até 1 ponto/item)</t>
  </si>
  <si>
    <t>Orientação de dissertações de mestrado, concluídas (até 1 ponto/item)</t>
  </si>
  <si>
    <t>e) Participação em outros projetos de desenvolvimento ou transferência de tecnologia na área (PDT) - valoração máxima de 3,0 pontos</t>
  </si>
  <si>
    <t xml:space="preserve">O candidato deve prencher as células assinaladas a amarelo em ATCP, AP e ARMI, se necessário pode acrecentar linhas. </t>
  </si>
  <si>
    <t>Responsável de projecto financiado pelo IPL, ou similar  (até 0,75 ponto por projeto/ano)</t>
  </si>
  <si>
    <t>Membro da comissão organizadora de conferência científica internacional, na área disciplinar para que é aberto o concurso (até 0,5 ponto/item)</t>
  </si>
  <si>
    <t>Membro da comissão organizadora de conferência científica nacional, na área disciplinar para que é aberto o concurso (até 0,25 ponto/item)</t>
  </si>
  <si>
    <t>Membro de comissão coordenadora de curso conferente de grau (até 0,5 ponto/ano)</t>
  </si>
  <si>
    <t>Participação como membro nesta tipologia de projecto, dividir o valor de responsável por 4 por projecto/ano</t>
  </si>
  <si>
    <t>Participação como membro nesta tipologia de projecto (até 0,5 ponto por projecto/ano)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</si>
</sst>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2" borderId="4" xfId="0" applyFont="1" applyFill="1" applyBorder="1"/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1" xfId="0" applyNumberFormat="1" applyBorder="1"/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/>
    <xf numFmtId="164" fontId="0" fillId="0" borderId="3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0" borderId="4" xfId="0" applyNumberForma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Fill="1" applyBorder="1" applyProtection="1">
      <protection locked="0"/>
    </xf>
    <xf numFmtId="164" fontId="0" fillId="0" borderId="6" xfId="0" applyNumberForma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left"/>
    </xf>
    <xf numFmtId="0" fontId="0" fillId="2" borderId="2" xfId="0" applyFont="1" applyFill="1" applyBorder="1" applyAlignment="1"/>
    <xf numFmtId="0" fontId="1" fillId="0" borderId="0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8"/>
  <sheetViews>
    <sheetView zoomScaleNormal="100" workbookViewId="0">
      <selection activeCell="B1" sqref="B1"/>
    </sheetView>
  </sheetViews>
  <sheetFormatPr defaultRowHeight="14.4" x14ac:dyDescent="0.3"/>
  <cols>
    <col min="1" max="1" width="4.88671875" style="1" bestFit="1" customWidth="1"/>
    <col min="2" max="2" width="155.5546875" customWidth="1"/>
    <col min="3" max="3" width="12.21875" style="1" customWidth="1"/>
    <col min="4" max="4" width="11.77734375" customWidth="1"/>
  </cols>
  <sheetData>
    <row r="1" spans="1:3" x14ac:dyDescent="0.3">
      <c r="B1" s="5" t="s">
        <v>77</v>
      </c>
    </row>
    <row r="3" spans="1:3" x14ac:dyDescent="0.3">
      <c r="B3" s="10" t="s">
        <v>18</v>
      </c>
      <c r="C3" s="10" t="s">
        <v>0</v>
      </c>
    </row>
    <row r="4" spans="1:3" x14ac:dyDescent="0.3">
      <c r="B4" s="2" t="s">
        <v>25</v>
      </c>
      <c r="C4" s="24">
        <f>IF(C15+C24+C33+C42+C51&gt;10,10,C15+C24+C33+C42+C51)</f>
        <v>0</v>
      </c>
    </row>
    <row r="5" spans="1:3" x14ac:dyDescent="0.3">
      <c r="B5" s="2" t="s">
        <v>24</v>
      </c>
      <c r="C5" s="24">
        <f>IF(C62+C71+C80+C89+C98&gt;15,15,C62+C71+C80+C89+C98)</f>
        <v>0</v>
      </c>
    </row>
    <row r="6" spans="1:3" x14ac:dyDescent="0.3">
      <c r="B6" s="2" t="s">
        <v>23</v>
      </c>
      <c r="C6" s="24">
        <f>IF(C109&gt;8,8,C109)</f>
        <v>0</v>
      </c>
    </row>
    <row r="7" spans="1:3" x14ac:dyDescent="0.3">
      <c r="B7" s="2" t="s">
        <v>26</v>
      </c>
      <c r="C7" s="24">
        <f>IF(C120&gt;4,4,C120)</f>
        <v>0</v>
      </c>
    </row>
    <row r="8" spans="1:3" x14ac:dyDescent="0.3">
      <c r="B8" s="2" t="s">
        <v>27</v>
      </c>
      <c r="C8" s="24">
        <f>IF(C131+C140+C149+C158&gt;3,3,C131+C140+C149+C158)</f>
        <v>0</v>
      </c>
    </row>
    <row r="9" spans="1:3" x14ac:dyDescent="0.3">
      <c r="B9" s="4" t="s">
        <v>1</v>
      </c>
      <c r="C9" s="27">
        <f>SUM(C4:C8)</f>
        <v>0</v>
      </c>
    </row>
    <row r="10" spans="1:3" x14ac:dyDescent="0.3">
      <c r="B10" s="6"/>
    </row>
    <row r="11" spans="1:3" x14ac:dyDescent="0.3">
      <c r="B11" t="s">
        <v>15</v>
      </c>
    </row>
    <row r="12" spans="1:3" x14ac:dyDescent="0.3">
      <c r="B12" t="s">
        <v>19</v>
      </c>
    </row>
    <row r="14" spans="1:3" x14ac:dyDescent="0.3">
      <c r="A14" s="45" t="s">
        <v>14</v>
      </c>
      <c r="B14" s="45"/>
      <c r="C14" s="11" t="s">
        <v>0</v>
      </c>
    </row>
    <row r="15" spans="1:3" x14ac:dyDescent="0.3">
      <c r="A15" s="8" t="s">
        <v>2</v>
      </c>
      <c r="B15" s="9" t="s">
        <v>20</v>
      </c>
      <c r="C15" s="25">
        <f>SUM(C16:C23)</f>
        <v>0</v>
      </c>
    </row>
    <row r="16" spans="1:3" x14ac:dyDescent="0.3">
      <c r="A16" s="3">
        <v>1</v>
      </c>
      <c r="B16" s="30"/>
      <c r="C16" s="26"/>
    </row>
    <row r="17" spans="1:3" x14ac:dyDescent="0.3">
      <c r="A17" s="3">
        <v>2</v>
      </c>
      <c r="B17" s="30"/>
      <c r="C17" s="26"/>
    </row>
    <row r="18" spans="1:3" x14ac:dyDescent="0.3">
      <c r="A18" s="3">
        <v>3</v>
      </c>
      <c r="B18" s="30"/>
      <c r="C18" s="26"/>
    </row>
    <row r="19" spans="1:3" x14ac:dyDescent="0.3">
      <c r="A19" s="3">
        <v>4</v>
      </c>
      <c r="B19" s="30"/>
      <c r="C19" s="26"/>
    </row>
    <row r="20" spans="1:3" x14ac:dyDescent="0.3">
      <c r="A20" s="3">
        <v>5</v>
      </c>
      <c r="B20" s="30"/>
      <c r="C20" s="26"/>
    </row>
    <row r="21" spans="1:3" x14ac:dyDescent="0.3">
      <c r="A21" s="3">
        <v>6</v>
      </c>
      <c r="B21" s="30"/>
      <c r="C21" s="26"/>
    </row>
    <row r="22" spans="1:3" x14ac:dyDescent="0.3">
      <c r="A22" s="3">
        <v>7</v>
      </c>
      <c r="B22" s="30"/>
      <c r="C22" s="26"/>
    </row>
    <row r="23" spans="1:3" x14ac:dyDescent="0.3">
      <c r="A23" s="3">
        <v>8</v>
      </c>
      <c r="B23" s="30"/>
      <c r="C23" s="26"/>
    </row>
    <row r="24" spans="1:3" x14ac:dyDescent="0.3">
      <c r="A24" s="8" t="s">
        <v>2</v>
      </c>
      <c r="B24" s="9" t="s">
        <v>21</v>
      </c>
      <c r="C24" s="25">
        <f>SUM(C25:C32)</f>
        <v>0</v>
      </c>
    </row>
    <row r="25" spans="1:3" x14ac:dyDescent="0.3">
      <c r="A25" s="23">
        <v>1</v>
      </c>
      <c r="B25" s="30"/>
      <c r="C25" s="26"/>
    </row>
    <row r="26" spans="1:3" x14ac:dyDescent="0.3">
      <c r="A26" s="1">
        <v>2</v>
      </c>
      <c r="B26" s="30"/>
      <c r="C26" s="26"/>
    </row>
    <row r="27" spans="1:3" x14ac:dyDescent="0.3">
      <c r="A27" s="3">
        <v>3</v>
      </c>
      <c r="B27" s="30"/>
      <c r="C27" s="26"/>
    </row>
    <row r="28" spans="1:3" x14ac:dyDescent="0.3">
      <c r="A28" s="3">
        <v>4</v>
      </c>
      <c r="B28" s="30"/>
      <c r="C28" s="26"/>
    </row>
    <row r="29" spans="1:3" x14ac:dyDescent="0.3">
      <c r="A29" s="3">
        <v>5</v>
      </c>
      <c r="B29" s="30"/>
      <c r="C29" s="26"/>
    </row>
    <row r="30" spans="1:3" x14ac:dyDescent="0.3">
      <c r="A30" s="3">
        <v>6</v>
      </c>
      <c r="B30" s="30"/>
      <c r="C30" s="26"/>
    </row>
    <row r="31" spans="1:3" x14ac:dyDescent="0.3">
      <c r="A31" s="3">
        <v>7</v>
      </c>
      <c r="B31" s="30"/>
      <c r="C31" s="26"/>
    </row>
    <row r="32" spans="1:3" x14ac:dyDescent="0.3">
      <c r="A32" s="3">
        <v>8</v>
      </c>
      <c r="B32" s="30"/>
      <c r="C32" s="26"/>
    </row>
    <row r="33" spans="1:3" x14ac:dyDescent="0.3">
      <c r="A33" s="8" t="s">
        <v>2</v>
      </c>
      <c r="B33" s="9" t="s">
        <v>22</v>
      </c>
      <c r="C33" s="25">
        <f>SUM(C34:C41)</f>
        <v>0</v>
      </c>
    </row>
    <row r="34" spans="1:3" x14ac:dyDescent="0.3">
      <c r="A34" s="23">
        <v>1</v>
      </c>
      <c r="B34" s="30"/>
      <c r="C34" s="26"/>
    </row>
    <row r="35" spans="1:3" x14ac:dyDescent="0.3">
      <c r="A35" s="1">
        <v>2</v>
      </c>
      <c r="B35" s="30"/>
      <c r="C35" s="26"/>
    </row>
    <row r="36" spans="1:3" x14ac:dyDescent="0.3">
      <c r="A36" s="3">
        <v>3</v>
      </c>
      <c r="B36" s="30"/>
      <c r="C36" s="26"/>
    </row>
    <row r="37" spans="1:3" x14ac:dyDescent="0.3">
      <c r="A37" s="3">
        <v>4</v>
      </c>
      <c r="B37" s="30"/>
      <c r="C37" s="26"/>
    </row>
    <row r="38" spans="1:3" x14ac:dyDescent="0.3">
      <c r="A38" s="3">
        <v>5</v>
      </c>
      <c r="B38" s="30"/>
      <c r="C38" s="26"/>
    </row>
    <row r="39" spans="1:3" x14ac:dyDescent="0.3">
      <c r="A39" s="3">
        <v>6</v>
      </c>
      <c r="B39" s="30"/>
      <c r="C39" s="26"/>
    </row>
    <row r="40" spans="1:3" x14ac:dyDescent="0.3">
      <c r="A40" s="3">
        <v>7</v>
      </c>
      <c r="B40" s="30"/>
      <c r="C40" s="26"/>
    </row>
    <row r="41" spans="1:3" x14ac:dyDescent="0.3">
      <c r="A41" s="3">
        <v>8</v>
      </c>
      <c r="B41" s="30"/>
      <c r="C41" s="26"/>
    </row>
    <row r="42" spans="1:3" x14ac:dyDescent="0.3">
      <c r="A42" s="8" t="s">
        <v>2</v>
      </c>
      <c r="B42" s="9" t="s">
        <v>78</v>
      </c>
      <c r="C42" s="25">
        <f>SUM(C43:C50)</f>
        <v>0</v>
      </c>
    </row>
    <row r="43" spans="1:3" x14ac:dyDescent="0.3">
      <c r="A43" s="23">
        <v>1</v>
      </c>
      <c r="B43" s="30"/>
      <c r="C43" s="26"/>
    </row>
    <row r="44" spans="1:3" x14ac:dyDescent="0.3">
      <c r="A44" s="1">
        <v>2</v>
      </c>
      <c r="B44" s="30"/>
      <c r="C44" s="26"/>
    </row>
    <row r="45" spans="1:3" x14ac:dyDescent="0.3">
      <c r="A45" s="3">
        <v>3</v>
      </c>
      <c r="B45" s="30"/>
      <c r="C45" s="26"/>
    </row>
    <row r="46" spans="1:3" x14ac:dyDescent="0.3">
      <c r="A46" s="3">
        <v>4</v>
      </c>
      <c r="B46" s="30"/>
      <c r="C46" s="26"/>
    </row>
    <row r="47" spans="1:3" x14ac:dyDescent="0.3">
      <c r="A47" s="3">
        <v>5</v>
      </c>
      <c r="B47" s="30"/>
      <c r="C47" s="26"/>
    </row>
    <row r="48" spans="1:3" x14ac:dyDescent="0.3">
      <c r="A48" s="3">
        <v>6</v>
      </c>
      <c r="B48" s="30"/>
      <c r="C48" s="26"/>
    </row>
    <row r="49" spans="1:3" x14ac:dyDescent="0.3">
      <c r="A49" s="3">
        <v>7</v>
      </c>
      <c r="B49" s="30"/>
      <c r="C49" s="26"/>
    </row>
    <row r="50" spans="1:3" x14ac:dyDescent="0.3">
      <c r="A50" s="3">
        <v>8</v>
      </c>
      <c r="B50" s="30"/>
      <c r="C50" s="26"/>
    </row>
    <row r="51" spans="1:3" x14ac:dyDescent="0.3">
      <c r="A51" s="8" t="s">
        <v>2</v>
      </c>
      <c r="B51" s="9" t="s">
        <v>82</v>
      </c>
      <c r="C51" s="25">
        <f>SUM(C52:C59)</f>
        <v>0</v>
      </c>
    </row>
    <row r="52" spans="1:3" x14ac:dyDescent="0.3">
      <c r="A52" s="23">
        <v>1</v>
      </c>
      <c r="B52" s="30"/>
      <c r="C52" s="26"/>
    </row>
    <row r="53" spans="1:3" x14ac:dyDescent="0.3">
      <c r="A53" s="1">
        <v>2</v>
      </c>
      <c r="B53" s="30"/>
      <c r="C53" s="26"/>
    </row>
    <row r="54" spans="1:3" x14ac:dyDescent="0.3">
      <c r="A54" s="3">
        <v>3</v>
      </c>
      <c r="B54" s="30"/>
      <c r="C54" s="26"/>
    </row>
    <row r="55" spans="1:3" x14ac:dyDescent="0.3">
      <c r="A55" s="3">
        <v>4</v>
      </c>
      <c r="B55" s="30"/>
      <c r="C55" s="26"/>
    </row>
    <row r="56" spans="1:3" x14ac:dyDescent="0.3">
      <c r="A56" s="3">
        <v>5</v>
      </c>
      <c r="B56" s="30"/>
      <c r="C56" s="26"/>
    </row>
    <row r="57" spans="1:3" x14ac:dyDescent="0.3">
      <c r="A57" s="3">
        <v>6</v>
      </c>
      <c r="B57" s="30"/>
      <c r="C57" s="26"/>
    </row>
    <row r="58" spans="1:3" x14ac:dyDescent="0.3">
      <c r="A58" s="3">
        <v>7</v>
      </c>
      <c r="B58" s="30"/>
      <c r="C58" s="26"/>
    </row>
    <row r="59" spans="1:3" x14ac:dyDescent="0.3">
      <c r="A59" s="3">
        <v>8</v>
      </c>
      <c r="B59" s="30"/>
      <c r="C59" s="26"/>
    </row>
    <row r="60" spans="1:3" x14ac:dyDescent="0.3">
      <c r="B60" s="6"/>
      <c r="C60" s="7"/>
    </row>
    <row r="61" spans="1:3" x14ac:dyDescent="0.3">
      <c r="A61" s="46" t="s">
        <v>28</v>
      </c>
      <c r="B61" s="47"/>
      <c r="C61" s="42" t="s">
        <v>0</v>
      </c>
    </row>
    <row r="62" spans="1:3" x14ac:dyDescent="0.3">
      <c r="A62" s="8" t="s">
        <v>2</v>
      </c>
      <c r="B62" s="9" t="s">
        <v>32</v>
      </c>
      <c r="C62" s="25">
        <f>SUM(C63:C70)</f>
        <v>0</v>
      </c>
    </row>
    <row r="63" spans="1:3" x14ac:dyDescent="0.3">
      <c r="A63" s="23">
        <v>1</v>
      </c>
      <c r="B63" s="30"/>
      <c r="C63" s="26"/>
    </row>
    <row r="64" spans="1:3" x14ac:dyDescent="0.3">
      <c r="A64" s="1">
        <v>2</v>
      </c>
      <c r="B64" s="30"/>
      <c r="C64" s="26"/>
    </row>
    <row r="65" spans="1:3" x14ac:dyDescent="0.3">
      <c r="A65" s="3">
        <v>3</v>
      </c>
      <c r="B65" s="30"/>
      <c r="C65" s="26"/>
    </row>
    <row r="66" spans="1:3" x14ac:dyDescent="0.3">
      <c r="A66" s="3">
        <v>4</v>
      </c>
      <c r="B66" s="30"/>
      <c r="C66" s="26"/>
    </row>
    <row r="67" spans="1:3" x14ac:dyDescent="0.3">
      <c r="A67" s="3">
        <v>5</v>
      </c>
      <c r="B67" s="30"/>
      <c r="C67" s="26"/>
    </row>
    <row r="68" spans="1:3" x14ac:dyDescent="0.3">
      <c r="A68" s="3">
        <v>6</v>
      </c>
      <c r="B68" s="30"/>
      <c r="C68" s="26"/>
    </row>
    <row r="69" spans="1:3" x14ac:dyDescent="0.3">
      <c r="A69" s="3">
        <v>7</v>
      </c>
      <c r="B69" s="30"/>
      <c r="C69" s="26"/>
    </row>
    <row r="70" spans="1:3" x14ac:dyDescent="0.3">
      <c r="A70" s="3">
        <v>8</v>
      </c>
      <c r="B70" s="30"/>
      <c r="C70" s="26"/>
    </row>
    <row r="71" spans="1:3" x14ac:dyDescent="0.3">
      <c r="A71" s="8" t="s">
        <v>2</v>
      </c>
      <c r="B71" s="9" t="s">
        <v>33</v>
      </c>
      <c r="C71" s="25">
        <f>SUM(C72:C79)</f>
        <v>0</v>
      </c>
    </row>
    <row r="72" spans="1:3" x14ac:dyDescent="0.3">
      <c r="A72" s="23">
        <v>1</v>
      </c>
      <c r="B72" s="30"/>
      <c r="C72" s="26"/>
    </row>
    <row r="73" spans="1:3" x14ac:dyDescent="0.3">
      <c r="A73" s="1">
        <v>2</v>
      </c>
      <c r="B73" s="30"/>
      <c r="C73" s="26"/>
    </row>
    <row r="74" spans="1:3" x14ac:dyDescent="0.3">
      <c r="A74" s="3">
        <v>3</v>
      </c>
      <c r="B74" s="30"/>
      <c r="C74" s="26"/>
    </row>
    <row r="75" spans="1:3" x14ac:dyDescent="0.3">
      <c r="A75" s="3">
        <v>4</v>
      </c>
      <c r="B75" s="30"/>
      <c r="C75" s="26"/>
    </row>
    <row r="76" spans="1:3" x14ac:dyDescent="0.3">
      <c r="A76" s="3">
        <v>5</v>
      </c>
      <c r="B76" s="30"/>
      <c r="C76" s="26"/>
    </row>
    <row r="77" spans="1:3" x14ac:dyDescent="0.3">
      <c r="A77" s="3">
        <v>6</v>
      </c>
      <c r="B77" s="30"/>
      <c r="C77" s="26"/>
    </row>
    <row r="78" spans="1:3" x14ac:dyDescent="0.3">
      <c r="A78" s="3">
        <v>7</v>
      </c>
      <c r="B78" s="30"/>
      <c r="C78" s="26"/>
    </row>
    <row r="79" spans="1:3" x14ac:dyDescent="0.3">
      <c r="A79" s="3">
        <v>8</v>
      </c>
      <c r="B79" s="30"/>
      <c r="C79" s="26"/>
    </row>
    <row r="80" spans="1:3" x14ac:dyDescent="0.3">
      <c r="A80" s="8" t="s">
        <v>2</v>
      </c>
      <c r="B80" s="9" t="s">
        <v>34</v>
      </c>
      <c r="C80" s="25">
        <f>SUM(C81:C88)</f>
        <v>0</v>
      </c>
    </row>
    <row r="81" spans="1:3" x14ac:dyDescent="0.3">
      <c r="A81" s="23">
        <v>1</v>
      </c>
      <c r="B81" s="30"/>
      <c r="C81" s="26"/>
    </row>
    <row r="82" spans="1:3" x14ac:dyDescent="0.3">
      <c r="A82" s="1">
        <v>2</v>
      </c>
      <c r="B82" s="30"/>
      <c r="C82" s="26"/>
    </row>
    <row r="83" spans="1:3" x14ac:dyDescent="0.3">
      <c r="A83" s="3">
        <v>3</v>
      </c>
      <c r="B83" s="30"/>
      <c r="C83" s="26"/>
    </row>
    <row r="84" spans="1:3" x14ac:dyDescent="0.3">
      <c r="A84" s="3">
        <v>4</v>
      </c>
      <c r="B84" s="30"/>
      <c r="C84" s="26"/>
    </row>
    <row r="85" spans="1:3" x14ac:dyDescent="0.3">
      <c r="A85" s="3">
        <v>5</v>
      </c>
      <c r="B85" s="30"/>
      <c r="C85" s="26"/>
    </row>
    <row r="86" spans="1:3" x14ac:dyDescent="0.3">
      <c r="A86" s="3">
        <v>6</v>
      </c>
      <c r="B86" s="30"/>
      <c r="C86" s="26"/>
    </row>
    <row r="87" spans="1:3" x14ac:dyDescent="0.3">
      <c r="A87" s="3">
        <v>7</v>
      </c>
      <c r="B87" s="30"/>
      <c r="C87" s="26"/>
    </row>
    <row r="88" spans="1:3" x14ac:dyDescent="0.3">
      <c r="A88" s="3">
        <v>8</v>
      </c>
      <c r="B88" s="30"/>
      <c r="C88" s="26"/>
    </row>
    <row r="89" spans="1:3" x14ac:dyDescent="0.3">
      <c r="A89" s="8" t="s">
        <v>2</v>
      </c>
      <c r="B89" s="9" t="s">
        <v>35</v>
      </c>
      <c r="C89" s="25">
        <f>SUM(C90:C97)</f>
        <v>0</v>
      </c>
    </row>
    <row r="90" spans="1:3" x14ac:dyDescent="0.3">
      <c r="A90" s="23">
        <v>1</v>
      </c>
      <c r="B90" s="31"/>
      <c r="C90" s="28"/>
    </row>
    <row r="91" spans="1:3" x14ac:dyDescent="0.3">
      <c r="A91" s="1">
        <v>2</v>
      </c>
      <c r="B91" s="31"/>
      <c r="C91" s="28"/>
    </row>
    <row r="92" spans="1:3" x14ac:dyDescent="0.3">
      <c r="A92" s="3">
        <v>3</v>
      </c>
      <c r="B92" s="30"/>
      <c r="C92" s="26"/>
    </row>
    <row r="93" spans="1:3" x14ac:dyDescent="0.3">
      <c r="A93" s="3">
        <v>4</v>
      </c>
      <c r="B93" s="30"/>
      <c r="C93" s="26"/>
    </row>
    <row r="94" spans="1:3" x14ac:dyDescent="0.3">
      <c r="A94" s="3">
        <v>5</v>
      </c>
      <c r="B94" s="30"/>
      <c r="C94" s="26"/>
    </row>
    <row r="95" spans="1:3" x14ac:dyDescent="0.3">
      <c r="A95" s="3">
        <v>6</v>
      </c>
      <c r="B95" s="30"/>
      <c r="C95" s="26"/>
    </row>
    <row r="96" spans="1:3" x14ac:dyDescent="0.3">
      <c r="A96" s="3">
        <v>7</v>
      </c>
      <c r="B96" s="30"/>
      <c r="C96" s="26"/>
    </row>
    <row r="97" spans="1:3" x14ac:dyDescent="0.3">
      <c r="A97" s="3">
        <v>8</v>
      </c>
      <c r="B97" s="30"/>
      <c r="C97" s="26"/>
    </row>
    <row r="98" spans="1:3" x14ac:dyDescent="0.3">
      <c r="A98" s="8" t="s">
        <v>2</v>
      </c>
      <c r="B98" s="9" t="s">
        <v>36</v>
      </c>
      <c r="C98" s="25">
        <f>SUM(C99:C106)</f>
        <v>0</v>
      </c>
    </row>
    <row r="99" spans="1:3" x14ac:dyDescent="0.3">
      <c r="A99" s="23">
        <v>1</v>
      </c>
      <c r="B99" s="31"/>
      <c r="C99" s="28"/>
    </row>
    <row r="100" spans="1:3" x14ac:dyDescent="0.3">
      <c r="A100" s="1">
        <v>2</v>
      </c>
      <c r="B100" s="31"/>
      <c r="C100" s="28"/>
    </row>
    <row r="101" spans="1:3" x14ac:dyDescent="0.3">
      <c r="A101" s="3">
        <v>3</v>
      </c>
      <c r="B101" s="30"/>
      <c r="C101" s="26"/>
    </row>
    <row r="102" spans="1:3" x14ac:dyDescent="0.3">
      <c r="A102" s="3">
        <v>4</v>
      </c>
      <c r="B102" s="30"/>
      <c r="C102" s="26"/>
    </row>
    <row r="103" spans="1:3" x14ac:dyDescent="0.3">
      <c r="A103" s="3">
        <v>5</v>
      </c>
      <c r="B103" s="30"/>
      <c r="C103" s="26"/>
    </row>
    <row r="104" spans="1:3" x14ac:dyDescent="0.3">
      <c r="A104" s="3">
        <v>6</v>
      </c>
      <c r="B104" s="30"/>
      <c r="C104" s="26"/>
    </row>
    <row r="105" spans="1:3" x14ac:dyDescent="0.3">
      <c r="A105" s="3">
        <v>7</v>
      </c>
      <c r="B105" s="30"/>
      <c r="C105" s="26"/>
    </row>
    <row r="106" spans="1:3" x14ac:dyDescent="0.3">
      <c r="A106" s="3">
        <v>8</v>
      </c>
      <c r="B106" s="30"/>
      <c r="C106" s="26"/>
    </row>
    <row r="107" spans="1:3" x14ac:dyDescent="0.3">
      <c r="A107" s="7"/>
      <c r="B107" s="6"/>
      <c r="C107" s="7"/>
    </row>
    <row r="108" spans="1:3" x14ac:dyDescent="0.3">
      <c r="A108" s="45" t="s">
        <v>29</v>
      </c>
      <c r="B108" s="45"/>
      <c r="C108" s="11" t="s">
        <v>0</v>
      </c>
    </row>
    <row r="109" spans="1:3" x14ac:dyDescent="0.3">
      <c r="A109" s="8" t="s">
        <v>2</v>
      </c>
      <c r="B109" s="9" t="s">
        <v>37</v>
      </c>
      <c r="C109" s="25">
        <f>SUM(C110:C117)</f>
        <v>0</v>
      </c>
    </row>
    <row r="110" spans="1:3" x14ac:dyDescent="0.3">
      <c r="A110" s="23">
        <v>1</v>
      </c>
      <c r="B110" s="31"/>
      <c r="C110" s="28"/>
    </row>
    <row r="111" spans="1:3" x14ac:dyDescent="0.3">
      <c r="A111" s="1">
        <v>2</v>
      </c>
      <c r="B111" s="31"/>
      <c r="C111" s="28"/>
    </row>
    <row r="112" spans="1:3" x14ac:dyDescent="0.3">
      <c r="A112" s="3">
        <v>3</v>
      </c>
      <c r="B112" s="30"/>
      <c r="C112" s="26"/>
    </row>
    <row r="113" spans="1:3" x14ac:dyDescent="0.3">
      <c r="A113" s="3">
        <v>4</v>
      </c>
      <c r="B113" s="30"/>
      <c r="C113" s="26"/>
    </row>
    <row r="114" spans="1:3" x14ac:dyDescent="0.3">
      <c r="A114" s="3">
        <v>5</v>
      </c>
      <c r="B114" s="30"/>
      <c r="C114" s="26"/>
    </row>
    <row r="115" spans="1:3" x14ac:dyDescent="0.3">
      <c r="A115" s="3">
        <v>6</v>
      </c>
      <c r="B115" s="30"/>
      <c r="C115" s="26"/>
    </row>
    <row r="116" spans="1:3" x14ac:dyDescent="0.3">
      <c r="A116" s="3">
        <v>7</v>
      </c>
      <c r="B116" s="30"/>
      <c r="C116" s="26"/>
    </row>
    <row r="117" spans="1:3" x14ac:dyDescent="0.3">
      <c r="A117" s="3">
        <v>8</v>
      </c>
      <c r="B117" s="30"/>
      <c r="C117" s="26"/>
    </row>
    <row r="118" spans="1:3" x14ac:dyDescent="0.3">
      <c r="A118" s="7"/>
      <c r="B118" s="6"/>
      <c r="C118" s="7"/>
    </row>
    <row r="119" spans="1:3" x14ac:dyDescent="0.3">
      <c r="A119" s="45" t="s">
        <v>30</v>
      </c>
      <c r="B119" s="45"/>
      <c r="C119" s="11" t="s">
        <v>0</v>
      </c>
    </row>
    <row r="120" spans="1:3" x14ac:dyDescent="0.3">
      <c r="A120" s="8" t="s">
        <v>2</v>
      </c>
      <c r="B120" s="9" t="s">
        <v>38</v>
      </c>
      <c r="C120" s="25">
        <f>SUM(C121:C128)</f>
        <v>0</v>
      </c>
    </row>
    <row r="121" spans="1:3" x14ac:dyDescent="0.3">
      <c r="A121" s="23">
        <v>1</v>
      </c>
      <c r="B121" s="31"/>
      <c r="C121" s="28"/>
    </row>
    <row r="122" spans="1:3" x14ac:dyDescent="0.3">
      <c r="A122" s="1">
        <v>2</v>
      </c>
      <c r="B122" s="31"/>
      <c r="C122" s="28"/>
    </row>
    <row r="123" spans="1:3" x14ac:dyDescent="0.3">
      <c r="A123" s="3">
        <v>3</v>
      </c>
      <c r="B123" s="30"/>
      <c r="C123" s="26"/>
    </row>
    <row r="124" spans="1:3" x14ac:dyDescent="0.3">
      <c r="A124" s="3">
        <v>4</v>
      </c>
      <c r="B124" s="30"/>
      <c r="C124" s="26"/>
    </row>
    <row r="125" spans="1:3" x14ac:dyDescent="0.3">
      <c r="A125" s="3">
        <v>5</v>
      </c>
      <c r="B125" s="30"/>
      <c r="C125" s="26"/>
    </row>
    <row r="126" spans="1:3" x14ac:dyDescent="0.3">
      <c r="A126" s="3">
        <v>6</v>
      </c>
      <c r="B126" s="30"/>
      <c r="C126" s="26"/>
    </row>
    <row r="127" spans="1:3" x14ac:dyDescent="0.3">
      <c r="A127" s="3">
        <v>7</v>
      </c>
      <c r="B127" s="30"/>
      <c r="C127" s="26"/>
    </row>
    <row r="128" spans="1:3" x14ac:dyDescent="0.3">
      <c r="A128" s="3">
        <v>8</v>
      </c>
      <c r="B128" s="30"/>
      <c r="C128" s="26"/>
    </row>
    <row r="129" spans="1:3" x14ac:dyDescent="0.3">
      <c r="A129" s="7"/>
      <c r="B129" s="6"/>
      <c r="C129" s="7"/>
    </row>
    <row r="130" spans="1:3" x14ac:dyDescent="0.3">
      <c r="A130" s="45" t="s">
        <v>31</v>
      </c>
      <c r="B130" s="45"/>
      <c r="C130" s="11" t="s">
        <v>0</v>
      </c>
    </row>
    <row r="131" spans="1:3" x14ac:dyDescent="0.3">
      <c r="A131" s="8" t="s">
        <v>2</v>
      </c>
      <c r="B131" s="9" t="s">
        <v>39</v>
      </c>
      <c r="C131" s="25">
        <f>SUM(C132:C139)</f>
        <v>0</v>
      </c>
    </row>
    <row r="132" spans="1:3" x14ac:dyDescent="0.3">
      <c r="A132" s="23">
        <v>1</v>
      </c>
      <c r="B132" s="31"/>
      <c r="C132" s="28"/>
    </row>
    <row r="133" spans="1:3" x14ac:dyDescent="0.3">
      <c r="A133" s="1">
        <v>2</v>
      </c>
      <c r="B133" s="31"/>
      <c r="C133" s="28"/>
    </row>
    <row r="134" spans="1:3" x14ac:dyDescent="0.3">
      <c r="A134" s="3">
        <v>3</v>
      </c>
      <c r="B134" s="30"/>
      <c r="C134" s="26"/>
    </row>
    <row r="135" spans="1:3" x14ac:dyDescent="0.3">
      <c r="A135" s="3">
        <v>4</v>
      </c>
      <c r="B135" s="30"/>
      <c r="C135" s="26"/>
    </row>
    <row r="136" spans="1:3" x14ac:dyDescent="0.3">
      <c r="A136" s="3">
        <v>5</v>
      </c>
      <c r="B136" s="30"/>
      <c r="C136" s="26"/>
    </row>
    <row r="137" spans="1:3" x14ac:dyDescent="0.3">
      <c r="A137" s="3">
        <v>6</v>
      </c>
      <c r="B137" s="30"/>
      <c r="C137" s="26"/>
    </row>
    <row r="138" spans="1:3" x14ac:dyDescent="0.3">
      <c r="A138" s="3">
        <v>7</v>
      </c>
      <c r="B138" s="30"/>
      <c r="C138" s="26"/>
    </row>
    <row r="139" spans="1:3" x14ac:dyDescent="0.3">
      <c r="A139" s="3">
        <v>8</v>
      </c>
      <c r="B139" s="30"/>
      <c r="C139" s="26"/>
    </row>
    <row r="140" spans="1:3" x14ac:dyDescent="0.3">
      <c r="A140" s="8" t="s">
        <v>2</v>
      </c>
      <c r="B140" s="9" t="s">
        <v>79</v>
      </c>
      <c r="C140" s="25">
        <f>SUM(C141:C148)</f>
        <v>0</v>
      </c>
    </row>
    <row r="141" spans="1:3" x14ac:dyDescent="0.3">
      <c r="A141" s="23">
        <v>1</v>
      </c>
      <c r="B141" s="31"/>
      <c r="C141" s="28"/>
    </row>
    <row r="142" spans="1:3" x14ac:dyDescent="0.3">
      <c r="A142" s="1">
        <v>2</v>
      </c>
      <c r="B142" s="31"/>
      <c r="C142" s="28"/>
    </row>
    <row r="143" spans="1:3" x14ac:dyDescent="0.3">
      <c r="A143" s="3">
        <v>3</v>
      </c>
      <c r="B143" s="30"/>
      <c r="C143" s="26"/>
    </row>
    <row r="144" spans="1:3" x14ac:dyDescent="0.3">
      <c r="A144" s="3">
        <v>4</v>
      </c>
      <c r="B144" s="30"/>
      <c r="C144" s="26"/>
    </row>
    <row r="145" spans="1:3" x14ac:dyDescent="0.3">
      <c r="A145" s="3">
        <v>5</v>
      </c>
      <c r="B145" s="30"/>
      <c r="C145" s="26"/>
    </row>
    <row r="146" spans="1:3" x14ac:dyDescent="0.3">
      <c r="A146" s="3">
        <v>6</v>
      </c>
      <c r="B146" s="30"/>
      <c r="C146" s="26"/>
    </row>
    <row r="147" spans="1:3" x14ac:dyDescent="0.3">
      <c r="A147" s="3">
        <v>7</v>
      </c>
      <c r="B147" s="30"/>
      <c r="C147" s="26"/>
    </row>
    <row r="148" spans="1:3" x14ac:dyDescent="0.3">
      <c r="A148" s="3">
        <v>8</v>
      </c>
      <c r="B148" s="30"/>
      <c r="C148" s="26"/>
    </row>
    <row r="149" spans="1:3" x14ac:dyDescent="0.3">
      <c r="A149" s="8" t="s">
        <v>2</v>
      </c>
      <c r="B149" s="9" t="s">
        <v>40</v>
      </c>
      <c r="C149" s="25">
        <f>SUM(C150:C157)</f>
        <v>0</v>
      </c>
    </row>
    <row r="150" spans="1:3" x14ac:dyDescent="0.3">
      <c r="A150" s="23">
        <v>1</v>
      </c>
      <c r="B150" s="31"/>
      <c r="C150" s="28"/>
    </row>
    <row r="151" spans="1:3" x14ac:dyDescent="0.3">
      <c r="A151" s="1">
        <v>2</v>
      </c>
      <c r="B151" s="31"/>
      <c r="C151" s="28"/>
    </row>
    <row r="152" spans="1:3" x14ac:dyDescent="0.3">
      <c r="A152" s="3">
        <v>3</v>
      </c>
      <c r="B152" s="30"/>
      <c r="C152" s="26"/>
    </row>
    <row r="153" spans="1:3" x14ac:dyDescent="0.3">
      <c r="A153" s="3">
        <v>4</v>
      </c>
      <c r="B153" s="30"/>
      <c r="C153" s="26"/>
    </row>
    <row r="154" spans="1:3" x14ac:dyDescent="0.3">
      <c r="A154" s="3">
        <v>5</v>
      </c>
      <c r="B154" s="30"/>
      <c r="C154" s="26"/>
    </row>
    <row r="155" spans="1:3" x14ac:dyDescent="0.3">
      <c r="A155" s="3">
        <v>6</v>
      </c>
      <c r="B155" s="30"/>
      <c r="C155" s="26"/>
    </row>
    <row r="156" spans="1:3" x14ac:dyDescent="0.3">
      <c r="A156" s="3">
        <v>7</v>
      </c>
      <c r="B156" s="30"/>
      <c r="C156" s="26"/>
    </row>
    <row r="157" spans="1:3" x14ac:dyDescent="0.3">
      <c r="A157" s="3">
        <v>8</v>
      </c>
      <c r="B157" s="30"/>
      <c r="C157" s="26"/>
    </row>
    <row r="158" spans="1:3" x14ac:dyDescent="0.3">
      <c r="A158" s="8" t="s">
        <v>2</v>
      </c>
      <c r="B158" s="9" t="s">
        <v>80</v>
      </c>
      <c r="C158" s="25">
        <f>SUM(C159:C166)</f>
        <v>0</v>
      </c>
    </row>
    <row r="159" spans="1:3" x14ac:dyDescent="0.3">
      <c r="A159" s="23">
        <v>1</v>
      </c>
      <c r="B159" s="31"/>
      <c r="C159" s="28"/>
    </row>
    <row r="160" spans="1:3" x14ac:dyDescent="0.3">
      <c r="A160" s="1">
        <v>2</v>
      </c>
      <c r="B160" s="31"/>
      <c r="C160" s="28"/>
    </row>
    <row r="161" spans="1:3" x14ac:dyDescent="0.3">
      <c r="A161" s="3">
        <v>3</v>
      </c>
      <c r="B161" s="30"/>
      <c r="C161" s="26"/>
    </row>
    <row r="162" spans="1:3" x14ac:dyDescent="0.3">
      <c r="A162" s="3">
        <v>4</v>
      </c>
      <c r="B162" s="30"/>
      <c r="C162" s="26"/>
    </row>
    <row r="163" spans="1:3" x14ac:dyDescent="0.3">
      <c r="A163" s="3">
        <v>5</v>
      </c>
      <c r="B163" s="30"/>
      <c r="C163" s="26"/>
    </row>
    <row r="164" spans="1:3" x14ac:dyDescent="0.3">
      <c r="A164" s="3">
        <v>6</v>
      </c>
      <c r="B164" s="30"/>
      <c r="C164" s="26"/>
    </row>
    <row r="165" spans="1:3" x14ac:dyDescent="0.3">
      <c r="A165" s="3">
        <v>7</v>
      </c>
      <c r="B165" s="30"/>
      <c r="C165" s="26"/>
    </row>
    <row r="166" spans="1:3" x14ac:dyDescent="0.3">
      <c r="A166" s="3">
        <v>8</v>
      </c>
      <c r="B166" s="30"/>
      <c r="C166" s="26"/>
    </row>
    <row r="167" spans="1:3" ht="18" customHeight="1" x14ac:dyDescent="0.3"/>
    <row r="168" spans="1:3" x14ac:dyDescent="0.3">
      <c r="A168" s="13"/>
      <c r="B168" s="14"/>
      <c r="C168" s="13"/>
    </row>
  </sheetData>
  <sheetProtection insertRows="0" selectLockedCells="1"/>
  <mergeCells count="5">
    <mergeCell ref="A14:B14"/>
    <mergeCell ref="A61:B61"/>
    <mergeCell ref="A108:B108"/>
    <mergeCell ref="A119:B119"/>
    <mergeCell ref="A130:B130"/>
  </mergeCells>
  <pageMargins left="0.7" right="0.7" top="0.75" bottom="0.75" header="0.3" footer="0.3"/>
  <pageSetup paperSize="9" orientation="portrait" r:id="rId1"/>
  <ignoredErrors>
    <ignoredError sqref="C109 C120 C131 C140 C149 C15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3"/>
  <sheetViews>
    <sheetView tabSelected="1" zoomScale="85" zoomScaleNormal="85" workbookViewId="0">
      <selection activeCell="B1" sqref="B1"/>
    </sheetView>
  </sheetViews>
  <sheetFormatPr defaultRowHeight="14.4" x14ac:dyDescent="0.3"/>
  <cols>
    <col min="1" max="1" width="5" bestFit="1" customWidth="1"/>
    <col min="2" max="2" width="188.88671875" bestFit="1" customWidth="1"/>
    <col min="3" max="3" width="11.77734375" customWidth="1"/>
    <col min="4" max="4" width="12.109375" bestFit="1" customWidth="1"/>
  </cols>
  <sheetData>
    <row r="1" spans="1:4" x14ac:dyDescent="0.3">
      <c r="A1" s="1"/>
      <c r="B1" s="10" t="s">
        <v>3</v>
      </c>
      <c r="C1" s="10" t="s">
        <v>0</v>
      </c>
    </row>
    <row r="2" spans="1:4" x14ac:dyDescent="0.3">
      <c r="A2" s="1"/>
      <c r="B2" s="37" t="s">
        <v>42</v>
      </c>
      <c r="C2" s="24">
        <f>IF(C13+C22+C31&gt;8,8,C13+C22+C31)</f>
        <v>0</v>
      </c>
    </row>
    <row r="3" spans="1:4" x14ac:dyDescent="0.3">
      <c r="A3" s="1"/>
      <c r="B3" s="2" t="s">
        <v>43</v>
      </c>
      <c r="C3" s="24">
        <f>IF(C42&gt;7,7,C42)</f>
        <v>0</v>
      </c>
    </row>
    <row r="4" spans="1:4" x14ac:dyDescent="0.3">
      <c r="A4" s="1"/>
      <c r="B4" s="2" t="s">
        <v>44</v>
      </c>
      <c r="C4" s="24">
        <f>IF(C53&gt;10,10,C53)</f>
        <v>0</v>
      </c>
    </row>
    <row r="5" spans="1:4" x14ac:dyDescent="0.3">
      <c r="A5" s="1"/>
      <c r="B5" s="2" t="s">
        <v>45</v>
      </c>
      <c r="C5" s="24">
        <f>IF(C65&gt;8,8,C65)</f>
        <v>0</v>
      </c>
    </row>
    <row r="6" spans="1:4" x14ac:dyDescent="0.3">
      <c r="A6" s="1"/>
      <c r="B6" s="2" t="s">
        <v>46</v>
      </c>
      <c r="C6" s="24">
        <f>IF(C76&gt;7,7,C76)</f>
        <v>0</v>
      </c>
    </row>
    <row r="7" spans="1:4" x14ac:dyDescent="0.3">
      <c r="A7" s="1"/>
      <c r="B7" s="4" t="s">
        <v>1</v>
      </c>
      <c r="C7" s="27">
        <f>SUM(C2:C6)</f>
        <v>0</v>
      </c>
    </row>
    <row r="8" spans="1:4" x14ac:dyDescent="0.3">
      <c r="A8" s="1"/>
      <c r="B8" s="15"/>
      <c r="C8" s="16"/>
      <c r="D8" s="17"/>
    </row>
    <row r="9" spans="1:4" x14ac:dyDescent="0.3">
      <c r="A9" s="1"/>
      <c r="B9" t="s">
        <v>16</v>
      </c>
    </row>
    <row r="10" spans="1:4" x14ac:dyDescent="0.3">
      <c r="A10" s="1"/>
      <c r="B10" t="s">
        <v>41</v>
      </c>
      <c r="C10" s="1"/>
    </row>
    <row r="11" spans="1:4" x14ac:dyDescent="0.3">
      <c r="A11" s="1"/>
      <c r="C11" s="1"/>
    </row>
    <row r="12" spans="1:4" x14ac:dyDescent="0.3">
      <c r="A12" s="45" t="s">
        <v>47</v>
      </c>
      <c r="B12" s="45"/>
      <c r="C12" s="11" t="s">
        <v>0</v>
      </c>
    </row>
    <row r="13" spans="1:4" x14ac:dyDescent="0.3">
      <c r="A13" s="8" t="s">
        <v>2</v>
      </c>
      <c r="B13" s="39" t="s">
        <v>48</v>
      </c>
      <c r="C13" s="25">
        <f>SUM(C14:C21)</f>
        <v>0</v>
      </c>
    </row>
    <row r="14" spans="1:4" x14ac:dyDescent="0.3">
      <c r="A14" s="3">
        <v>1</v>
      </c>
      <c r="B14" s="30"/>
      <c r="C14" s="26"/>
    </row>
    <row r="15" spans="1:4" x14ac:dyDescent="0.3">
      <c r="A15" s="3">
        <v>2</v>
      </c>
      <c r="B15" s="30"/>
      <c r="C15" s="26"/>
    </row>
    <row r="16" spans="1:4" x14ac:dyDescent="0.3">
      <c r="A16" s="3">
        <v>3</v>
      </c>
      <c r="B16" s="30"/>
      <c r="C16" s="26"/>
    </row>
    <row r="17" spans="1:3" x14ac:dyDescent="0.3">
      <c r="A17" s="3">
        <v>4</v>
      </c>
      <c r="B17" s="30"/>
      <c r="C17" s="26"/>
    </row>
    <row r="18" spans="1:3" x14ac:dyDescent="0.3">
      <c r="A18" s="3">
        <v>5</v>
      </c>
      <c r="B18" s="30"/>
      <c r="C18" s="26"/>
    </row>
    <row r="19" spans="1:3" x14ac:dyDescent="0.3">
      <c r="A19" s="3">
        <v>6</v>
      </c>
      <c r="B19" s="30"/>
      <c r="C19" s="26"/>
    </row>
    <row r="20" spans="1:3" x14ac:dyDescent="0.3">
      <c r="A20" s="3">
        <v>7</v>
      </c>
      <c r="B20" s="30"/>
      <c r="C20" s="26"/>
    </row>
    <row r="21" spans="1:3" x14ac:dyDescent="0.3">
      <c r="A21" s="3">
        <v>8</v>
      </c>
      <c r="B21" s="30"/>
      <c r="C21" s="26"/>
    </row>
    <row r="22" spans="1:3" x14ac:dyDescent="0.3">
      <c r="A22" s="8"/>
      <c r="B22" s="38" t="s">
        <v>49</v>
      </c>
      <c r="C22" s="25"/>
    </row>
    <row r="23" spans="1:3" x14ac:dyDescent="0.3">
      <c r="A23" s="3">
        <v>1</v>
      </c>
      <c r="B23" s="30"/>
      <c r="C23" s="26"/>
    </row>
    <row r="24" spans="1:3" x14ac:dyDescent="0.3">
      <c r="A24" s="3">
        <v>2</v>
      </c>
      <c r="B24" s="30"/>
      <c r="C24" s="26"/>
    </row>
    <row r="25" spans="1:3" x14ac:dyDescent="0.3">
      <c r="A25" s="3">
        <v>3</v>
      </c>
      <c r="B25" s="30"/>
      <c r="C25" s="26"/>
    </row>
    <row r="26" spans="1:3" x14ac:dyDescent="0.3">
      <c r="A26" s="3">
        <v>4</v>
      </c>
      <c r="B26" s="30"/>
      <c r="C26" s="26"/>
    </row>
    <row r="27" spans="1:3" x14ac:dyDescent="0.3">
      <c r="A27" s="3">
        <v>5</v>
      </c>
      <c r="B27" s="30"/>
      <c r="C27" s="26"/>
    </row>
    <row r="28" spans="1:3" x14ac:dyDescent="0.3">
      <c r="A28" s="3">
        <v>6</v>
      </c>
      <c r="B28" s="30"/>
      <c r="C28" s="26"/>
    </row>
    <row r="29" spans="1:3" x14ac:dyDescent="0.3">
      <c r="A29" s="3">
        <v>7</v>
      </c>
      <c r="B29" s="30"/>
      <c r="C29" s="26"/>
    </row>
    <row r="30" spans="1:3" x14ac:dyDescent="0.3">
      <c r="A30" s="3">
        <v>8</v>
      </c>
      <c r="B30" s="32"/>
      <c r="C30" s="33"/>
    </row>
    <row r="31" spans="1:3" x14ac:dyDescent="0.3">
      <c r="A31" s="8"/>
      <c r="B31" s="38" t="s">
        <v>81</v>
      </c>
      <c r="C31" s="25"/>
    </row>
    <row r="32" spans="1:3" x14ac:dyDescent="0.3">
      <c r="A32" s="3">
        <v>1</v>
      </c>
      <c r="B32" s="30"/>
      <c r="C32" s="26"/>
    </row>
    <row r="33" spans="1:3" x14ac:dyDescent="0.3">
      <c r="A33" s="3">
        <v>2</v>
      </c>
      <c r="B33" s="30"/>
      <c r="C33" s="26"/>
    </row>
    <row r="34" spans="1:3" x14ac:dyDescent="0.3">
      <c r="A34" s="3">
        <v>3</v>
      </c>
      <c r="B34" s="30"/>
      <c r="C34" s="26"/>
    </row>
    <row r="35" spans="1:3" x14ac:dyDescent="0.3">
      <c r="A35" s="3">
        <v>4</v>
      </c>
      <c r="B35" s="30"/>
      <c r="C35" s="26"/>
    </row>
    <row r="36" spans="1:3" x14ac:dyDescent="0.3">
      <c r="A36" s="3">
        <v>5</v>
      </c>
      <c r="B36" s="30"/>
      <c r="C36" s="26"/>
    </row>
    <row r="37" spans="1:3" x14ac:dyDescent="0.3">
      <c r="A37" s="3">
        <v>6</v>
      </c>
      <c r="B37" s="30"/>
      <c r="C37" s="26"/>
    </row>
    <row r="38" spans="1:3" x14ac:dyDescent="0.3">
      <c r="A38" s="3">
        <v>7</v>
      </c>
      <c r="B38" s="30"/>
      <c r="C38" s="26"/>
    </row>
    <row r="39" spans="1:3" x14ac:dyDescent="0.3">
      <c r="A39" s="3">
        <v>8</v>
      </c>
      <c r="B39" s="30"/>
      <c r="C39" s="26"/>
    </row>
    <row r="40" spans="1:3" x14ac:dyDescent="0.3">
      <c r="A40" s="34"/>
      <c r="B40" s="35"/>
      <c r="C40" s="36"/>
    </row>
    <row r="41" spans="1:3" x14ac:dyDescent="0.3">
      <c r="A41" s="45" t="s">
        <v>53</v>
      </c>
      <c r="B41" s="45"/>
      <c r="C41" s="22" t="s">
        <v>0</v>
      </c>
    </row>
    <row r="42" spans="1:3" x14ac:dyDescent="0.3">
      <c r="A42" s="8" t="s">
        <v>2</v>
      </c>
      <c r="B42" s="9" t="s">
        <v>75</v>
      </c>
      <c r="C42" s="25">
        <f>SUM(C43:C50)</f>
        <v>0</v>
      </c>
    </row>
    <row r="43" spans="1:3" x14ac:dyDescent="0.3">
      <c r="A43" s="3">
        <v>1</v>
      </c>
      <c r="B43" s="30"/>
      <c r="C43" s="26"/>
    </row>
    <row r="44" spans="1:3" x14ac:dyDescent="0.3">
      <c r="A44" s="3">
        <v>2</v>
      </c>
      <c r="B44" s="30"/>
      <c r="C44" s="26"/>
    </row>
    <row r="45" spans="1:3" x14ac:dyDescent="0.3">
      <c r="A45" s="3">
        <v>3</v>
      </c>
      <c r="B45" s="30"/>
      <c r="C45" s="26"/>
    </row>
    <row r="46" spans="1:3" x14ac:dyDescent="0.3">
      <c r="A46" s="3">
        <v>4</v>
      </c>
      <c r="B46" s="30"/>
      <c r="C46" s="26"/>
    </row>
    <row r="47" spans="1:3" x14ac:dyDescent="0.3">
      <c r="A47" s="3">
        <v>5</v>
      </c>
      <c r="B47" s="30"/>
      <c r="C47" s="26"/>
    </row>
    <row r="48" spans="1:3" x14ac:dyDescent="0.3">
      <c r="A48" s="3">
        <v>6</v>
      </c>
      <c r="B48" s="30"/>
      <c r="C48" s="26"/>
    </row>
    <row r="49" spans="1:3" x14ac:dyDescent="0.3">
      <c r="A49" s="3">
        <v>7</v>
      </c>
      <c r="B49" s="30"/>
      <c r="C49" s="26"/>
    </row>
    <row r="50" spans="1:3" x14ac:dyDescent="0.3">
      <c r="A50" s="3">
        <v>8</v>
      </c>
      <c r="B50" s="30"/>
      <c r="C50" s="26"/>
    </row>
    <row r="52" spans="1:3" x14ac:dyDescent="0.3">
      <c r="A52" s="48" t="s">
        <v>50</v>
      </c>
      <c r="B52" s="48"/>
      <c r="C52" s="11" t="s">
        <v>0</v>
      </c>
    </row>
    <row r="53" spans="1:3" x14ac:dyDescent="0.3">
      <c r="A53" s="8" t="s">
        <v>2</v>
      </c>
      <c r="B53" s="9" t="s">
        <v>51</v>
      </c>
      <c r="C53" s="25">
        <f>SUM(C54:C61)</f>
        <v>0</v>
      </c>
    </row>
    <row r="54" spans="1:3" x14ac:dyDescent="0.3">
      <c r="A54" s="3">
        <v>1</v>
      </c>
      <c r="B54" s="30"/>
      <c r="C54" s="26"/>
    </row>
    <row r="55" spans="1:3" ht="11.4" customHeight="1" x14ac:dyDescent="0.3">
      <c r="A55" s="3">
        <v>2</v>
      </c>
      <c r="B55" s="30"/>
      <c r="C55" s="26"/>
    </row>
    <row r="56" spans="1:3" x14ac:dyDescent="0.3">
      <c r="A56" s="3">
        <v>3</v>
      </c>
      <c r="B56" s="30"/>
      <c r="C56" s="26"/>
    </row>
    <row r="57" spans="1:3" x14ac:dyDescent="0.3">
      <c r="A57" s="3">
        <v>4</v>
      </c>
      <c r="B57" s="30"/>
      <c r="C57" s="26"/>
    </row>
    <row r="58" spans="1:3" x14ac:dyDescent="0.3">
      <c r="A58" s="3">
        <v>5</v>
      </c>
      <c r="B58" s="30"/>
      <c r="C58" s="26"/>
    </row>
    <row r="59" spans="1:3" x14ac:dyDescent="0.3">
      <c r="A59" s="3">
        <v>6</v>
      </c>
      <c r="B59" s="30"/>
      <c r="C59" s="26"/>
    </row>
    <row r="60" spans="1:3" x14ac:dyDescent="0.3">
      <c r="A60" s="3">
        <v>7</v>
      </c>
      <c r="B60" s="30"/>
      <c r="C60" s="26"/>
    </row>
    <row r="61" spans="1:3" x14ac:dyDescent="0.3">
      <c r="A61" s="3">
        <v>8</v>
      </c>
      <c r="B61" s="30"/>
      <c r="C61" s="26"/>
    </row>
    <row r="63" spans="1:3" x14ac:dyDescent="0.3">
      <c r="A63" s="45" t="s">
        <v>52</v>
      </c>
      <c r="B63" s="45"/>
      <c r="C63" s="22" t="s">
        <v>0</v>
      </c>
    </row>
    <row r="64" spans="1:3" ht="28.8" x14ac:dyDescent="0.3">
      <c r="A64" s="8" t="s">
        <v>2</v>
      </c>
      <c r="B64" s="20" t="s">
        <v>74</v>
      </c>
      <c r="C64" s="25">
        <f>SUM(C65:C72)</f>
        <v>0</v>
      </c>
    </row>
    <row r="65" spans="1:3" x14ac:dyDescent="0.3">
      <c r="A65" s="3">
        <v>1</v>
      </c>
      <c r="B65" s="30"/>
      <c r="C65" s="26"/>
    </row>
    <row r="66" spans="1:3" x14ac:dyDescent="0.3">
      <c r="A66" s="3">
        <v>2</v>
      </c>
      <c r="B66" s="30"/>
      <c r="C66" s="26"/>
    </row>
    <row r="67" spans="1:3" x14ac:dyDescent="0.3">
      <c r="A67" s="3">
        <v>3</v>
      </c>
      <c r="B67" s="30"/>
      <c r="C67" s="26"/>
    </row>
    <row r="68" spans="1:3" x14ac:dyDescent="0.3">
      <c r="A68" s="3">
        <v>4</v>
      </c>
      <c r="B68" s="30"/>
      <c r="C68" s="26"/>
    </row>
    <row r="69" spans="1:3" x14ac:dyDescent="0.3">
      <c r="A69" s="3">
        <v>5</v>
      </c>
      <c r="B69" s="30"/>
      <c r="C69" s="26"/>
    </row>
    <row r="70" spans="1:3" x14ac:dyDescent="0.3">
      <c r="A70" s="3">
        <v>6</v>
      </c>
      <c r="B70" s="30"/>
      <c r="C70" s="26"/>
    </row>
    <row r="71" spans="1:3" x14ac:dyDescent="0.3">
      <c r="A71" s="3">
        <v>7</v>
      </c>
      <c r="B71" s="30"/>
      <c r="C71" s="26"/>
    </row>
    <row r="72" spans="1:3" x14ac:dyDescent="0.3">
      <c r="A72" s="3">
        <v>8</v>
      </c>
      <c r="B72" s="30"/>
      <c r="C72" s="26"/>
    </row>
    <row r="74" spans="1:3" x14ac:dyDescent="0.3">
      <c r="A74" s="45" t="s">
        <v>54</v>
      </c>
      <c r="B74" s="45"/>
      <c r="C74" s="43" t="s">
        <v>0</v>
      </c>
    </row>
    <row r="75" spans="1:3" ht="34.799999999999997" customHeight="1" x14ac:dyDescent="0.3">
      <c r="A75" s="8" t="s">
        <v>2</v>
      </c>
      <c r="B75" s="44" t="s">
        <v>73</v>
      </c>
      <c r="C75" s="25">
        <f>SUM(C76:C83)</f>
        <v>0</v>
      </c>
    </row>
    <row r="76" spans="1:3" x14ac:dyDescent="0.3">
      <c r="A76" s="3">
        <v>1</v>
      </c>
      <c r="B76" s="30"/>
      <c r="C76" s="26"/>
    </row>
    <row r="77" spans="1:3" x14ac:dyDescent="0.3">
      <c r="A77" s="3">
        <v>2</v>
      </c>
      <c r="B77" s="30"/>
      <c r="C77" s="26"/>
    </row>
    <row r="78" spans="1:3" x14ac:dyDescent="0.3">
      <c r="A78" s="3">
        <v>3</v>
      </c>
      <c r="B78" s="30"/>
      <c r="C78" s="26"/>
    </row>
    <row r="79" spans="1:3" x14ac:dyDescent="0.3">
      <c r="A79" s="3">
        <v>4</v>
      </c>
      <c r="B79" s="30"/>
      <c r="C79" s="26"/>
    </row>
    <row r="80" spans="1:3" x14ac:dyDescent="0.3">
      <c r="A80" s="3">
        <v>5</v>
      </c>
      <c r="B80" s="30"/>
      <c r="C80" s="26"/>
    </row>
    <row r="81" spans="1:3" x14ac:dyDescent="0.3">
      <c r="A81" s="3">
        <v>6</v>
      </c>
      <c r="B81" s="30"/>
      <c r="C81" s="26"/>
    </row>
    <row r="82" spans="1:3" x14ac:dyDescent="0.3">
      <c r="A82" s="3">
        <v>7</v>
      </c>
      <c r="B82" s="30"/>
      <c r="C82" s="26"/>
    </row>
    <row r="83" spans="1:3" x14ac:dyDescent="0.3">
      <c r="A83" s="3">
        <v>8</v>
      </c>
      <c r="B83" s="30"/>
      <c r="C83" s="26"/>
    </row>
  </sheetData>
  <sheetProtection insertRows="0" selectLockedCells="1"/>
  <mergeCells count="5">
    <mergeCell ref="A74:B74"/>
    <mergeCell ref="A63:B63"/>
    <mergeCell ref="A12:B12"/>
    <mergeCell ref="A52:B52"/>
    <mergeCell ref="A41:B4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1"/>
  <sheetViews>
    <sheetView zoomScaleNormal="100" workbookViewId="0">
      <selection activeCell="B1" sqref="B1"/>
    </sheetView>
  </sheetViews>
  <sheetFormatPr defaultRowHeight="14.4" x14ac:dyDescent="0.3"/>
  <cols>
    <col min="2" max="2" width="141.109375" customWidth="1"/>
    <col min="3" max="3" width="11.21875" style="1" bestFit="1" customWidth="1"/>
    <col min="4" max="4" width="10.21875" bestFit="1" customWidth="1"/>
  </cols>
  <sheetData>
    <row r="1" spans="1:3" x14ac:dyDescent="0.3">
      <c r="A1" s="1"/>
      <c r="B1" s="10" t="s">
        <v>12</v>
      </c>
      <c r="C1" s="18" t="s">
        <v>0</v>
      </c>
    </row>
    <row r="2" spans="1:3" x14ac:dyDescent="0.3">
      <c r="A2" s="1"/>
      <c r="B2" s="2" t="s">
        <v>55</v>
      </c>
      <c r="C2" s="24">
        <f>IF(C13&gt;4,4,C13)</f>
        <v>0</v>
      </c>
    </row>
    <row r="3" spans="1:3" x14ac:dyDescent="0.3">
      <c r="A3" s="1"/>
      <c r="B3" s="2" t="s">
        <v>56</v>
      </c>
      <c r="C3" s="24">
        <f>IF(C24+C33+C42&gt;6,6,C24+C33+C42)</f>
        <v>0</v>
      </c>
    </row>
    <row r="4" spans="1:3" x14ac:dyDescent="0.3">
      <c r="A4" s="1"/>
      <c r="B4" s="2" t="s">
        <v>57</v>
      </c>
      <c r="C4" s="24">
        <f>IF(C53&gt;3,3,C53)</f>
        <v>0</v>
      </c>
    </row>
    <row r="5" spans="1:3" x14ac:dyDescent="0.3">
      <c r="A5" s="1"/>
      <c r="B5" s="2" t="s">
        <v>58</v>
      </c>
      <c r="C5" s="24">
        <f>IF(C64+C73&gt;4,4,C64+C73)</f>
        <v>0</v>
      </c>
    </row>
    <row r="6" spans="1:3" x14ac:dyDescent="0.3">
      <c r="A6" s="1"/>
      <c r="B6" s="2" t="s">
        <v>59</v>
      </c>
      <c r="C6" s="24">
        <f>IF(C84+C93&gt;3,3,C84+C93)</f>
        <v>0</v>
      </c>
    </row>
    <row r="7" spans="1:3" x14ac:dyDescent="0.3">
      <c r="A7" s="1"/>
      <c r="B7" s="4" t="s">
        <v>1</v>
      </c>
      <c r="C7" s="24">
        <f>SUM(C2:C6)</f>
        <v>0</v>
      </c>
    </row>
    <row r="8" spans="1:3" x14ac:dyDescent="0.3">
      <c r="A8" s="1"/>
      <c r="B8" s="40"/>
    </row>
    <row r="9" spans="1:3" x14ac:dyDescent="0.3">
      <c r="A9" s="1"/>
      <c r="B9" t="s">
        <v>17</v>
      </c>
    </row>
    <row r="10" spans="1:3" x14ac:dyDescent="0.3">
      <c r="A10" s="1"/>
      <c r="B10" t="s">
        <v>60</v>
      </c>
    </row>
    <row r="11" spans="1:3" x14ac:dyDescent="0.3">
      <c r="A11" s="1"/>
    </row>
    <row r="12" spans="1:3" x14ac:dyDescent="0.3">
      <c r="A12" s="48" t="s">
        <v>61</v>
      </c>
      <c r="B12" s="48"/>
      <c r="C12" s="12" t="s">
        <v>0</v>
      </c>
    </row>
    <row r="13" spans="1:3" ht="33" customHeight="1" x14ac:dyDescent="0.3">
      <c r="A13" s="8" t="s">
        <v>2</v>
      </c>
      <c r="B13" s="44" t="s">
        <v>65</v>
      </c>
      <c r="C13" s="25">
        <f>SUM(C14:C21)</f>
        <v>0</v>
      </c>
    </row>
    <row r="14" spans="1:3" ht="13.95" customHeight="1" x14ac:dyDescent="0.3">
      <c r="A14" s="3">
        <v>1</v>
      </c>
      <c r="B14" s="30"/>
      <c r="C14" s="26"/>
    </row>
    <row r="15" spans="1:3" x14ac:dyDescent="0.3">
      <c r="A15" s="3">
        <v>2</v>
      </c>
      <c r="B15" s="30"/>
      <c r="C15" s="26"/>
    </row>
    <row r="16" spans="1:3" x14ac:dyDescent="0.3">
      <c r="A16" s="3">
        <v>3</v>
      </c>
      <c r="B16" s="30"/>
      <c r="C16" s="26"/>
    </row>
    <row r="17" spans="1:3" x14ac:dyDescent="0.3">
      <c r="A17" s="3">
        <v>4</v>
      </c>
      <c r="B17" s="30"/>
      <c r="C17" s="26"/>
    </row>
    <row r="18" spans="1:3" x14ac:dyDescent="0.3">
      <c r="A18" s="3">
        <v>5</v>
      </c>
      <c r="B18" s="30"/>
      <c r="C18" s="26"/>
    </row>
    <row r="19" spans="1:3" x14ac:dyDescent="0.3">
      <c r="A19" s="3">
        <v>6</v>
      </c>
      <c r="B19" s="30"/>
      <c r="C19" s="26"/>
    </row>
    <row r="20" spans="1:3" x14ac:dyDescent="0.3">
      <c r="A20" s="3">
        <v>7</v>
      </c>
      <c r="B20" s="30"/>
      <c r="C20" s="26"/>
    </row>
    <row r="21" spans="1:3" x14ac:dyDescent="0.3">
      <c r="A21" s="3">
        <v>8</v>
      </c>
      <c r="B21" s="30"/>
      <c r="C21" s="26"/>
    </row>
    <row r="22" spans="1:3" x14ac:dyDescent="0.3">
      <c r="A22" s="19"/>
    </row>
    <row r="23" spans="1:3" x14ac:dyDescent="0.3">
      <c r="A23" s="48" t="s">
        <v>62</v>
      </c>
      <c r="B23" s="48"/>
      <c r="C23" s="12" t="s">
        <v>0</v>
      </c>
    </row>
    <row r="24" spans="1:3" ht="29.4" customHeight="1" x14ac:dyDescent="0.3">
      <c r="A24" s="8" t="s">
        <v>2</v>
      </c>
      <c r="B24" s="44" t="s">
        <v>66</v>
      </c>
      <c r="C24" s="25">
        <f>SUM(C25:C32)</f>
        <v>0</v>
      </c>
    </row>
    <row r="25" spans="1:3" x14ac:dyDescent="0.3">
      <c r="A25" s="3">
        <v>1</v>
      </c>
      <c r="B25" s="30"/>
      <c r="C25" s="26"/>
    </row>
    <row r="26" spans="1:3" x14ac:dyDescent="0.3">
      <c r="A26" s="3">
        <v>2</v>
      </c>
      <c r="B26" s="30"/>
      <c r="C26" s="26"/>
    </row>
    <row r="27" spans="1:3" x14ac:dyDescent="0.3">
      <c r="A27" s="3">
        <v>3</v>
      </c>
      <c r="B27" s="30"/>
      <c r="C27" s="26"/>
    </row>
    <row r="28" spans="1:3" x14ac:dyDescent="0.3">
      <c r="A28" s="3">
        <v>4</v>
      </c>
      <c r="B28" s="30"/>
      <c r="C28" s="26"/>
    </row>
    <row r="29" spans="1:3" x14ac:dyDescent="0.3">
      <c r="A29" s="3">
        <v>5</v>
      </c>
      <c r="B29" s="30"/>
      <c r="C29" s="26"/>
    </row>
    <row r="30" spans="1:3" x14ac:dyDescent="0.3">
      <c r="A30" s="3">
        <v>6</v>
      </c>
      <c r="B30" s="30"/>
      <c r="C30" s="26"/>
    </row>
    <row r="31" spans="1:3" x14ac:dyDescent="0.3">
      <c r="A31" s="3">
        <v>7</v>
      </c>
      <c r="B31" s="30"/>
      <c r="C31" s="26"/>
    </row>
    <row r="32" spans="1:3" x14ac:dyDescent="0.3">
      <c r="A32" s="3">
        <v>8</v>
      </c>
      <c r="B32" s="30"/>
      <c r="C32" s="26"/>
    </row>
    <row r="33" spans="1:3" x14ac:dyDescent="0.3">
      <c r="A33" s="8" t="s">
        <v>2</v>
      </c>
      <c r="B33" s="9" t="s">
        <v>67</v>
      </c>
      <c r="C33" s="25">
        <f>SUM(C34:C41)</f>
        <v>0</v>
      </c>
    </row>
    <row r="34" spans="1:3" x14ac:dyDescent="0.3">
      <c r="A34" s="3">
        <v>1</v>
      </c>
      <c r="B34" s="30"/>
      <c r="C34" s="26"/>
    </row>
    <row r="35" spans="1:3" x14ac:dyDescent="0.3">
      <c r="A35" s="3">
        <v>2</v>
      </c>
      <c r="B35" s="30"/>
      <c r="C35" s="26"/>
    </row>
    <row r="36" spans="1:3" x14ac:dyDescent="0.3">
      <c r="A36" s="3">
        <v>3</v>
      </c>
      <c r="B36" s="30"/>
      <c r="C36" s="26"/>
    </row>
    <row r="37" spans="1:3" x14ac:dyDescent="0.3">
      <c r="A37" s="3">
        <v>4</v>
      </c>
      <c r="B37" s="30"/>
      <c r="C37" s="26"/>
    </row>
    <row r="38" spans="1:3" x14ac:dyDescent="0.3">
      <c r="A38" s="3">
        <v>5</v>
      </c>
      <c r="B38" s="30"/>
      <c r="C38" s="26"/>
    </row>
    <row r="39" spans="1:3" x14ac:dyDescent="0.3">
      <c r="A39" s="3">
        <v>6</v>
      </c>
      <c r="B39" s="30"/>
      <c r="C39" s="26"/>
    </row>
    <row r="40" spans="1:3" x14ac:dyDescent="0.3">
      <c r="A40" s="3">
        <v>7</v>
      </c>
      <c r="B40" s="30"/>
      <c r="C40" s="26"/>
    </row>
    <row r="41" spans="1:3" x14ac:dyDescent="0.3">
      <c r="A41" s="3">
        <v>8</v>
      </c>
      <c r="B41" s="30"/>
      <c r="C41" s="26"/>
    </row>
    <row r="42" spans="1:3" x14ac:dyDescent="0.3">
      <c r="A42" s="8" t="s">
        <v>2</v>
      </c>
      <c r="B42" s="9" t="s">
        <v>68</v>
      </c>
      <c r="C42" s="25">
        <f>SUM(C43:C50)</f>
        <v>0</v>
      </c>
    </row>
    <row r="43" spans="1:3" x14ac:dyDescent="0.3">
      <c r="A43" s="3">
        <v>1</v>
      </c>
      <c r="B43" s="30"/>
      <c r="C43" s="26"/>
    </row>
    <row r="44" spans="1:3" x14ac:dyDescent="0.3">
      <c r="A44" s="3">
        <v>2</v>
      </c>
      <c r="B44" s="30"/>
      <c r="C44" s="26"/>
    </row>
    <row r="45" spans="1:3" x14ac:dyDescent="0.3">
      <c r="A45" s="3">
        <v>3</v>
      </c>
      <c r="B45" s="30"/>
      <c r="C45" s="26"/>
    </row>
    <row r="46" spans="1:3" x14ac:dyDescent="0.3">
      <c r="A46" s="3">
        <v>4</v>
      </c>
      <c r="B46" s="30"/>
      <c r="C46" s="26"/>
    </row>
    <row r="47" spans="1:3" x14ac:dyDescent="0.3">
      <c r="A47" s="3">
        <v>5</v>
      </c>
      <c r="B47" s="30"/>
      <c r="C47" s="26"/>
    </row>
    <row r="48" spans="1:3" x14ac:dyDescent="0.3">
      <c r="A48" s="3">
        <v>6</v>
      </c>
      <c r="B48" s="30"/>
      <c r="C48" s="26"/>
    </row>
    <row r="49" spans="1:3" x14ac:dyDescent="0.3">
      <c r="A49" s="3">
        <v>7</v>
      </c>
      <c r="B49" s="30"/>
      <c r="C49" s="26"/>
    </row>
    <row r="50" spans="1:3" x14ac:dyDescent="0.3">
      <c r="A50" s="3">
        <v>8</v>
      </c>
      <c r="B50" s="30"/>
      <c r="C50" s="26"/>
    </row>
    <row r="51" spans="1:3" x14ac:dyDescent="0.3">
      <c r="A51" s="19"/>
    </row>
    <row r="52" spans="1:3" x14ac:dyDescent="0.3">
      <c r="A52" s="45" t="s">
        <v>63</v>
      </c>
      <c r="B52" s="45"/>
      <c r="C52" s="12" t="s">
        <v>0</v>
      </c>
    </row>
    <row r="53" spans="1:3" x14ac:dyDescent="0.3">
      <c r="A53" s="8" t="s">
        <v>2</v>
      </c>
      <c r="B53" s="41" t="s">
        <v>69</v>
      </c>
      <c r="C53" s="25">
        <f>SUM(C54:C61)</f>
        <v>0</v>
      </c>
    </row>
    <row r="54" spans="1:3" x14ac:dyDescent="0.3">
      <c r="A54" s="3">
        <v>1</v>
      </c>
      <c r="B54" s="30"/>
      <c r="C54" s="26"/>
    </row>
    <row r="55" spans="1:3" x14ac:dyDescent="0.3">
      <c r="A55" s="3">
        <v>2</v>
      </c>
      <c r="B55" s="30"/>
      <c r="C55" s="26"/>
    </row>
    <row r="56" spans="1:3" x14ac:dyDescent="0.3">
      <c r="A56" s="3">
        <v>3</v>
      </c>
      <c r="B56" s="30"/>
      <c r="C56" s="26"/>
    </row>
    <row r="57" spans="1:3" x14ac:dyDescent="0.3">
      <c r="A57" s="3">
        <v>4</v>
      </c>
      <c r="B57" s="30"/>
      <c r="C57" s="26"/>
    </row>
    <row r="58" spans="1:3" x14ac:dyDescent="0.3">
      <c r="A58" s="3">
        <v>5</v>
      </c>
      <c r="B58" s="30"/>
      <c r="C58" s="26"/>
    </row>
    <row r="59" spans="1:3" x14ac:dyDescent="0.3">
      <c r="A59" s="3">
        <v>6</v>
      </c>
      <c r="B59" s="30"/>
      <c r="C59" s="26"/>
    </row>
    <row r="60" spans="1:3" x14ac:dyDescent="0.3">
      <c r="A60" s="3">
        <v>7</v>
      </c>
      <c r="B60" s="30"/>
      <c r="C60" s="26"/>
    </row>
    <row r="61" spans="1:3" x14ac:dyDescent="0.3">
      <c r="A61" s="3">
        <v>8</v>
      </c>
      <c r="B61" s="30"/>
      <c r="C61" s="26"/>
    </row>
    <row r="63" spans="1:3" x14ac:dyDescent="0.3">
      <c r="A63" s="49" t="s">
        <v>64</v>
      </c>
      <c r="B63" s="49"/>
      <c r="C63" s="22" t="s">
        <v>0</v>
      </c>
    </row>
    <row r="64" spans="1:3" x14ac:dyDescent="0.3">
      <c r="A64" s="8" t="s">
        <v>2</v>
      </c>
      <c r="B64" s="41" t="s">
        <v>70</v>
      </c>
      <c r="C64" s="25">
        <f>SUM(C65:C72)</f>
        <v>0</v>
      </c>
    </row>
    <row r="65" spans="1:3" x14ac:dyDescent="0.3">
      <c r="A65" s="3">
        <v>1</v>
      </c>
      <c r="B65" s="30"/>
      <c r="C65" s="26"/>
    </row>
    <row r="66" spans="1:3" x14ac:dyDescent="0.3">
      <c r="A66" s="3">
        <v>2</v>
      </c>
      <c r="B66" s="30"/>
      <c r="C66" s="26"/>
    </row>
    <row r="67" spans="1:3" x14ac:dyDescent="0.3">
      <c r="A67" s="3">
        <v>3</v>
      </c>
      <c r="B67" s="30"/>
      <c r="C67" s="26"/>
    </row>
    <row r="68" spans="1:3" x14ac:dyDescent="0.3">
      <c r="A68" s="3">
        <v>4</v>
      </c>
      <c r="B68" s="30"/>
      <c r="C68" s="26"/>
    </row>
    <row r="69" spans="1:3" x14ac:dyDescent="0.3">
      <c r="A69" s="3">
        <v>5</v>
      </c>
      <c r="B69" s="30"/>
      <c r="C69" s="26"/>
    </row>
    <row r="70" spans="1:3" x14ac:dyDescent="0.3">
      <c r="A70" s="3">
        <v>6</v>
      </c>
      <c r="B70" s="30"/>
      <c r="C70" s="26"/>
    </row>
    <row r="71" spans="1:3" x14ac:dyDescent="0.3">
      <c r="A71" s="3">
        <v>7</v>
      </c>
      <c r="B71" s="30"/>
      <c r="C71" s="26"/>
    </row>
    <row r="72" spans="1:3" x14ac:dyDescent="0.3">
      <c r="A72" s="3">
        <v>8</v>
      </c>
      <c r="B72" s="30"/>
      <c r="C72" s="26"/>
    </row>
    <row r="73" spans="1:3" x14ac:dyDescent="0.3">
      <c r="A73" s="8" t="s">
        <v>2</v>
      </c>
      <c r="B73" s="41" t="s">
        <v>71</v>
      </c>
      <c r="C73" s="25">
        <f>SUM(C74:C81)</f>
        <v>0</v>
      </c>
    </row>
    <row r="74" spans="1:3" x14ac:dyDescent="0.3">
      <c r="A74" s="3">
        <v>1</v>
      </c>
      <c r="B74" s="30"/>
      <c r="C74" s="26"/>
    </row>
    <row r="75" spans="1:3" x14ac:dyDescent="0.3">
      <c r="A75" s="3">
        <v>2</v>
      </c>
      <c r="B75" s="30"/>
      <c r="C75" s="26"/>
    </row>
    <row r="76" spans="1:3" x14ac:dyDescent="0.3">
      <c r="A76" s="3">
        <v>3</v>
      </c>
      <c r="B76" s="30"/>
      <c r="C76" s="26"/>
    </row>
    <row r="77" spans="1:3" x14ac:dyDescent="0.3">
      <c r="A77" s="3">
        <v>4</v>
      </c>
      <c r="B77" s="30"/>
      <c r="C77" s="26"/>
    </row>
    <row r="78" spans="1:3" x14ac:dyDescent="0.3">
      <c r="A78" s="3">
        <v>5</v>
      </c>
      <c r="B78" s="30"/>
      <c r="C78" s="26"/>
    </row>
    <row r="79" spans="1:3" x14ac:dyDescent="0.3">
      <c r="A79" s="3">
        <v>6</v>
      </c>
      <c r="B79" s="30"/>
      <c r="C79" s="26"/>
    </row>
    <row r="80" spans="1:3" x14ac:dyDescent="0.3">
      <c r="A80" s="3">
        <v>7</v>
      </c>
      <c r="B80" s="30"/>
      <c r="C80" s="26"/>
    </row>
    <row r="81" spans="1:3" x14ac:dyDescent="0.3">
      <c r="A81" s="3">
        <v>8</v>
      </c>
      <c r="B81" s="30"/>
      <c r="C81" s="26"/>
    </row>
    <row r="83" spans="1:3" x14ac:dyDescent="0.3">
      <c r="A83" s="45" t="s">
        <v>76</v>
      </c>
      <c r="B83" s="45"/>
      <c r="C83" s="43" t="s">
        <v>0</v>
      </c>
    </row>
    <row r="84" spans="1:3" x14ac:dyDescent="0.3">
      <c r="A84" s="8" t="s">
        <v>2</v>
      </c>
      <c r="B84" s="41" t="s">
        <v>72</v>
      </c>
      <c r="C84" s="25">
        <f>SUM(C85:C92)</f>
        <v>0</v>
      </c>
    </row>
    <row r="85" spans="1:3" x14ac:dyDescent="0.3">
      <c r="A85" s="3">
        <v>1</v>
      </c>
      <c r="B85" s="30"/>
      <c r="C85" s="26"/>
    </row>
    <row r="86" spans="1:3" x14ac:dyDescent="0.3">
      <c r="A86" s="3">
        <v>2</v>
      </c>
      <c r="B86" s="30"/>
      <c r="C86" s="26"/>
    </row>
    <row r="87" spans="1:3" x14ac:dyDescent="0.3">
      <c r="A87" s="3">
        <v>3</v>
      </c>
      <c r="B87" s="30"/>
      <c r="C87" s="26"/>
    </row>
    <row r="88" spans="1:3" x14ac:dyDescent="0.3">
      <c r="A88" s="3">
        <v>4</v>
      </c>
      <c r="B88" s="30"/>
      <c r="C88" s="26"/>
    </row>
    <row r="89" spans="1:3" x14ac:dyDescent="0.3">
      <c r="A89" s="3">
        <v>5</v>
      </c>
      <c r="B89" s="30"/>
      <c r="C89" s="26"/>
    </row>
    <row r="90" spans="1:3" x14ac:dyDescent="0.3">
      <c r="A90" s="3">
        <v>6</v>
      </c>
      <c r="B90" s="30"/>
      <c r="C90" s="26"/>
    </row>
    <row r="91" spans="1:3" x14ac:dyDescent="0.3">
      <c r="A91" s="3">
        <v>7</v>
      </c>
      <c r="B91" s="30"/>
      <c r="C91" s="26"/>
    </row>
    <row r="92" spans="1:3" x14ac:dyDescent="0.3">
      <c r="A92" s="3">
        <v>8</v>
      </c>
      <c r="B92" s="30"/>
      <c r="C92" s="26"/>
    </row>
    <row r="93" spans="1:3" x14ac:dyDescent="0.3">
      <c r="A93" s="8" t="s">
        <v>2</v>
      </c>
      <c r="B93" s="41" t="s">
        <v>83</v>
      </c>
      <c r="C93" s="25">
        <f>SUM(C94:C101)</f>
        <v>0</v>
      </c>
    </row>
    <row r="94" spans="1:3" x14ac:dyDescent="0.3">
      <c r="A94" s="3">
        <v>1</v>
      </c>
      <c r="B94" s="30"/>
      <c r="C94" s="26"/>
    </row>
    <row r="95" spans="1:3" x14ac:dyDescent="0.3">
      <c r="A95" s="3">
        <v>2</v>
      </c>
      <c r="B95" s="30"/>
      <c r="C95" s="26"/>
    </row>
    <row r="96" spans="1:3" x14ac:dyDescent="0.3">
      <c r="A96" s="3">
        <v>3</v>
      </c>
      <c r="B96" s="30"/>
      <c r="C96" s="26"/>
    </row>
    <row r="97" spans="1:3" x14ac:dyDescent="0.3">
      <c r="A97" s="3">
        <v>4</v>
      </c>
      <c r="B97" s="30"/>
      <c r="C97" s="26"/>
    </row>
    <row r="98" spans="1:3" x14ac:dyDescent="0.3">
      <c r="A98" s="3">
        <v>5</v>
      </c>
      <c r="B98" s="30"/>
      <c r="C98" s="26"/>
    </row>
    <row r="99" spans="1:3" x14ac:dyDescent="0.3">
      <c r="A99" s="3">
        <v>6</v>
      </c>
      <c r="B99" s="30"/>
      <c r="C99" s="26"/>
    </row>
    <row r="100" spans="1:3" x14ac:dyDescent="0.3">
      <c r="A100" s="3">
        <v>7</v>
      </c>
      <c r="B100" s="30"/>
      <c r="C100" s="26"/>
    </row>
    <row r="101" spans="1:3" x14ac:dyDescent="0.3">
      <c r="A101" s="3">
        <v>8</v>
      </c>
      <c r="B101" s="30"/>
      <c r="C101" s="26"/>
    </row>
  </sheetData>
  <sheetProtection insertRows="0" selectLockedCells="1"/>
  <mergeCells count="5">
    <mergeCell ref="A12:B12"/>
    <mergeCell ref="A23:B23"/>
    <mergeCell ref="A52:B52"/>
    <mergeCell ref="A63:B63"/>
    <mergeCell ref="A83:B83"/>
  </mergeCells>
  <pageMargins left="0.7" right="0.7" top="0.75" bottom="0.75" header="0.3" footer="0.3"/>
  <ignoredErrors>
    <ignoredError sqref="C33 C4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2"/>
  <sheetViews>
    <sheetView workbookViewId="0">
      <selection activeCell="C12" sqref="C12"/>
    </sheetView>
  </sheetViews>
  <sheetFormatPr defaultRowHeight="14.4" x14ac:dyDescent="0.3"/>
  <cols>
    <col min="2" max="2" width="11.44140625" customWidth="1"/>
    <col min="3" max="3" width="11.109375" bestFit="1" customWidth="1"/>
    <col min="4" max="4" width="10.21875" customWidth="1"/>
  </cols>
  <sheetData>
    <row r="1" spans="1:4" x14ac:dyDescent="0.3">
      <c r="A1" t="s">
        <v>4</v>
      </c>
    </row>
    <row r="2" spans="1:4" x14ac:dyDescent="0.3">
      <c r="A2" t="s">
        <v>5</v>
      </c>
    </row>
    <row r="4" spans="1:4" x14ac:dyDescent="0.3">
      <c r="A4" t="s">
        <v>6</v>
      </c>
    </row>
    <row r="5" spans="1:4" x14ac:dyDescent="0.3">
      <c r="B5" t="s">
        <v>13</v>
      </c>
    </row>
    <row r="7" spans="1:4" x14ac:dyDescent="0.3">
      <c r="B7" s="21" t="s">
        <v>11</v>
      </c>
      <c r="C7" s="21" t="s">
        <v>0</v>
      </c>
    </row>
    <row r="8" spans="1:4" x14ac:dyDescent="0.3">
      <c r="B8" s="3" t="s">
        <v>8</v>
      </c>
      <c r="C8" s="26">
        <f>ACTP!C9</f>
        <v>0</v>
      </c>
    </row>
    <row r="9" spans="1:4" x14ac:dyDescent="0.3">
      <c r="B9" s="3" t="s">
        <v>9</v>
      </c>
      <c r="C9" s="26">
        <f>AP!C7</f>
        <v>0</v>
      </c>
    </row>
    <row r="10" spans="1:4" x14ac:dyDescent="0.3">
      <c r="B10" s="3" t="s">
        <v>10</v>
      </c>
      <c r="C10" s="26">
        <f>ARMI!C7</f>
        <v>0</v>
      </c>
    </row>
    <row r="11" spans="1:4" x14ac:dyDescent="0.3">
      <c r="B11" s="4" t="s">
        <v>7</v>
      </c>
      <c r="C11" s="29">
        <f>SUM(C8:C10)</f>
        <v>0</v>
      </c>
    </row>
    <row r="12" spans="1:4" x14ac:dyDescent="0.3">
      <c r="B12" s="1"/>
      <c r="C12" s="1"/>
      <c r="D12" s="1"/>
    </row>
  </sheetData>
  <sheetProtection algorithmName="SHA-512" hashValue="sJORZl5frU9yNhqsXr3QWsthiQpjw+Q3APRwyAfjFfpryv4L40600qt0ufWKq7igTQMErEZQyQUhdJ4LG6/Ong==" saltValue="WDoWHFTofMfMNEd6K4JX+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ACTP</vt:lpstr>
      <vt:lpstr>AP</vt:lpstr>
      <vt:lpstr>ARMI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Ferreira</dc:creator>
  <cp:lastModifiedBy>Fernando Nunes</cp:lastModifiedBy>
  <dcterms:created xsi:type="dcterms:W3CDTF">2019-04-15T09:47:09Z</dcterms:created>
  <dcterms:modified xsi:type="dcterms:W3CDTF">2020-03-02T15:53:27Z</dcterms:modified>
</cp:coreProperties>
</file>